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0" yWindow="90" windowWidth="15480" windowHeight="11640"/>
  </bookViews>
  <sheets>
    <sheet name="整保费60男" sheetId="14" r:id="rId1"/>
    <sheet name="整保费60女" sheetId="15" r:id="rId2"/>
  </sheets>
  <calcPr calcId="124519"/>
</workbook>
</file>

<file path=xl/calcChain.xml><?xml version="1.0" encoding="utf-8"?>
<calcChain xmlns="http://schemas.openxmlformats.org/spreadsheetml/2006/main">
  <c r="L8" i="15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7"/>
  <c r="L8" i="14" l="1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7"/>
  <c r="H8" l="1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7"/>
</calcChain>
</file>

<file path=xl/sharedStrings.xml><?xml version="1.0" encoding="utf-8"?>
<sst xmlns="http://schemas.openxmlformats.org/spreadsheetml/2006/main" count="40" uniqueCount="18">
  <si>
    <t>生存金按3.5%累积生息利益演示</t>
    <phoneticPr fontId="2" type="noConversion"/>
  </si>
  <si>
    <t>红利演示</t>
    <phoneticPr fontId="2" type="noConversion"/>
  </si>
  <si>
    <t>生存金累计</t>
    <phoneticPr fontId="2" type="noConversion"/>
  </si>
  <si>
    <t>祝寿金</t>
    <phoneticPr fontId="1" type="noConversion"/>
  </si>
  <si>
    <t>至60岁收益</t>
    <phoneticPr fontId="1" type="noConversion"/>
  </si>
  <si>
    <t>61至80岁收益</t>
    <phoneticPr fontId="1" type="noConversion"/>
  </si>
  <si>
    <t>投保至80岁综合收益</t>
    <phoneticPr fontId="1" type="noConversion"/>
  </si>
  <si>
    <t>累计收益</t>
    <phoneticPr fontId="2" type="noConversion"/>
  </si>
  <si>
    <t>综合收益</t>
    <phoneticPr fontId="1" type="noConversion"/>
  </si>
  <si>
    <t>累积生存金</t>
    <phoneticPr fontId="2" type="noConversion"/>
  </si>
  <si>
    <t>年龄</t>
    <phoneticPr fontId="1" type="noConversion"/>
  </si>
  <si>
    <t xml:space="preserve">生存金领取方式：        </t>
    <phoneticPr fontId="1" type="noConversion"/>
  </si>
  <si>
    <t>基本保额</t>
    <phoneticPr fontId="2" type="noConversion"/>
  </si>
  <si>
    <t>60岁前：（1）基本保额*15%/3年 递增基本保额*3%/3年（最高领取金额不超过基本保额*30%/3年）（2）200元/3年</t>
    <phoneticPr fontId="1" type="noConversion"/>
  </si>
  <si>
    <t xml:space="preserve"> （年存保费10000元，连存5年，60岁领取祝寿金  男          单位：元</t>
    <phoneticPr fontId="2" type="noConversion"/>
  </si>
  <si>
    <t>福禄鑫尊收益速查表</t>
    <phoneticPr fontId="2" type="noConversion"/>
  </si>
  <si>
    <t xml:space="preserve"> （年存保费10000元，连存5年，60岁领取祝寿金  女          单位：元</t>
    <phoneticPr fontId="2" type="noConversion"/>
  </si>
  <si>
    <t>60岁开始：每年按基本保额的10%领取至合同终止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</si>
</sst>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);[Red]\(0\)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8"/>
      <name val="宋体"/>
      <family val="3"/>
      <charset val="134"/>
    </font>
    <font>
      <sz val="11"/>
      <name val="黑体"/>
      <family val="3"/>
      <charset val="134"/>
    </font>
    <font>
      <sz val="11"/>
      <color rgb="FFFF0000"/>
      <name val="宋体"/>
      <family val="2"/>
      <charset val="134"/>
      <scheme val="minor"/>
    </font>
    <font>
      <sz val="9"/>
      <name val="宋体"/>
      <family val="3"/>
      <charset val="134"/>
      <scheme val="major"/>
    </font>
    <font>
      <sz val="9"/>
      <name val="宋体"/>
      <family val="3"/>
      <charset val="134"/>
      <scheme val="minor"/>
    </font>
    <font>
      <sz val="9"/>
      <color rgb="FF000000"/>
      <name val="宋体"/>
      <family val="3"/>
      <charset val="134"/>
    </font>
    <font>
      <sz val="10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 shrinkToFit="1"/>
    </xf>
    <xf numFmtId="176" fontId="6" fillId="2" borderId="3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wrapText="1" shrinkToFit="1"/>
    </xf>
    <xf numFmtId="177" fontId="5" fillId="0" borderId="0" xfId="0" applyNumberFormat="1" applyFont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177" fontId="6" fillId="2" borderId="2" xfId="0" applyNumberFormat="1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EF9F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L52"/>
  <sheetViews>
    <sheetView tabSelected="1" zoomScale="130" zoomScaleNormal="130" workbookViewId="0">
      <pane xSplit="12" ySplit="6" topLeftCell="M7" activePane="bottomRight" state="frozen"/>
      <selection pane="topRight" activeCell="M1" sqref="M1"/>
      <selection pane="bottomLeft" activeCell="A7" sqref="A7"/>
      <selection pane="bottomRight" activeCell="M2" sqref="M2"/>
    </sheetView>
  </sheetViews>
  <sheetFormatPr defaultRowHeight="13.5"/>
  <cols>
    <col min="1" max="1" width="3.625" style="11" customWidth="1"/>
    <col min="2" max="2" width="6.125" style="1" customWidth="1"/>
    <col min="3" max="3" width="8.375" style="2" customWidth="1"/>
    <col min="4" max="4" width="9.375" style="1" customWidth="1"/>
    <col min="5" max="5" width="7.25" style="1" customWidth="1"/>
    <col min="6" max="7" width="9.375" style="1" bestFit="1" customWidth="1"/>
    <col min="8" max="8" width="7.625" style="13" customWidth="1"/>
    <col min="9" max="9" width="9.25" style="2" customWidth="1"/>
    <col min="10" max="10" width="9" style="2" customWidth="1"/>
    <col min="11" max="11" width="9.5" style="1" customWidth="1"/>
    <col min="12" max="12" width="10.125" style="1" bestFit="1" customWidth="1"/>
    <col min="13" max="16384" width="9" style="1"/>
  </cols>
  <sheetData>
    <row r="1" spans="1:12" ht="32.25" customHeight="1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1" customHeight="1">
      <c r="A2" s="16" t="s">
        <v>14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24" customHeight="1">
      <c r="A3" s="17" t="s">
        <v>11</v>
      </c>
      <c r="B3" s="17"/>
      <c r="C3" s="18" t="s">
        <v>13</v>
      </c>
      <c r="D3" s="18"/>
      <c r="E3" s="18"/>
      <c r="F3" s="18"/>
      <c r="G3" s="18"/>
      <c r="H3" s="18"/>
      <c r="I3" s="18"/>
      <c r="J3" s="18"/>
      <c r="K3" s="18"/>
      <c r="L3" s="18"/>
    </row>
    <row r="4" spans="1:12" ht="21.75" customHeight="1" thickBot="1">
      <c r="A4" s="17"/>
      <c r="B4" s="17"/>
      <c r="C4" s="18" t="s">
        <v>17</v>
      </c>
      <c r="D4" s="18"/>
      <c r="E4" s="18"/>
      <c r="F4" s="18"/>
      <c r="G4" s="18"/>
      <c r="H4" s="18"/>
      <c r="I4" s="18"/>
      <c r="J4" s="18"/>
      <c r="K4" s="18"/>
      <c r="L4" s="18"/>
    </row>
    <row r="5" spans="1:12" ht="13.5" customHeight="1" thickBot="1">
      <c r="A5" s="19" t="s">
        <v>10</v>
      </c>
      <c r="B5" s="20" t="s">
        <v>12</v>
      </c>
      <c r="C5" s="20" t="s">
        <v>4</v>
      </c>
      <c r="D5" s="20"/>
      <c r="E5" s="20"/>
      <c r="F5" s="20"/>
      <c r="G5" s="20"/>
      <c r="H5" s="20" t="s">
        <v>5</v>
      </c>
      <c r="I5" s="20"/>
      <c r="J5" s="21" t="s">
        <v>6</v>
      </c>
      <c r="K5" s="21"/>
      <c r="L5" s="22"/>
    </row>
    <row r="6" spans="1:12" ht="34.5" thickBot="1">
      <c r="A6" s="19"/>
      <c r="B6" s="20"/>
      <c r="C6" s="7" t="s">
        <v>2</v>
      </c>
      <c r="D6" s="7" t="s">
        <v>0</v>
      </c>
      <c r="E6" s="7" t="s">
        <v>3</v>
      </c>
      <c r="F6" s="7" t="s">
        <v>1</v>
      </c>
      <c r="G6" s="7" t="s">
        <v>7</v>
      </c>
      <c r="H6" s="12" t="s">
        <v>2</v>
      </c>
      <c r="I6" s="7" t="s">
        <v>0</v>
      </c>
      <c r="J6" s="7" t="s">
        <v>1</v>
      </c>
      <c r="K6" s="7" t="s">
        <v>9</v>
      </c>
      <c r="L6" s="8" t="s">
        <v>8</v>
      </c>
    </row>
    <row r="7" spans="1:12" ht="14.25" thickBot="1">
      <c r="A7" s="10">
        <v>0</v>
      </c>
      <c r="B7" s="14">
        <v>8579</v>
      </c>
      <c r="C7" s="3">
        <v>49697.649999999987</v>
      </c>
      <c r="D7" s="9">
        <v>149465.14049165722</v>
      </c>
      <c r="E7" s="4">
        <v>50000</v>
      </c>
      <c r="F7" s="3">
        <v>209432</v>
      </c>
      <c r="G7" s="3">
        <f>SUM(D7:F7)</f>
        <v>408897.14049165719</v>
      </c>
      <c r="H7" s="4">
        <f>B7*2</f>
        <v>17158</v>
      </c>
      <c r="I7" s="3">
        <v>24261.139027638535</v>
      </c>
      <c r="J7" s="3">
        <v>431948</v>
      </c>
      <c r="K7" s="9">
        <v>421154.65422758786</v>
      </c>
      <c r="L7" s="6">
        <f>SUM(J7:K7)</f>
        <v>853102.65422758786</v>
      </c>
    </row>
    <row r="8" spans="1:12" ht="14.25" thickBot="1">
      <c r="A8" s="10">
        <v>1</v>
      </c>
      <c r="B8" s="14">
        <v>8454</v>
      </c>
      <c r="C8" s="3">
        <v>49028.899999999987</v>
      </c>
      <c r="D8" s="9">
        <v>142510.53204165539</v>
      </c>
      <c r="E8" s="4">
        <v>50000</v>
      </c>
      <c r="F8" s="3">
        <v>204890</v>
      </c>
      <c r="G8" s="3">
        <f t="shared" ref="G8:G52" si="0">SUM(D8:F8)</f>
        <v>397400.53204165539</v>
      </c>
      <c r="H8" s="4">
        <f t="shared" ref="H8:H52" si="1">B8*2</f>
        <v>16908</v>
      </c>
      <c r="I8" s="3">
        <v>23907.643004972164</v>
      </c>
      <c r="J8" s="3">
        <v>424992</v>
      </c>
      <c r="K8" s="9">
        <v>406962.95576134237</v>
      </c>
      <c r="L8" s="6">
        <f t="shared" ref="L8:L52" si="2">SUM(J8:K8)</f>
        <v>831954.95576134231</v>
      </c>
    </row>
    <row r="9" spans="1:12" ht="14.25" thickBot="1">
      <c r="A9" s="10">
        <v>2</v>
      </c>
      <c r="B9" s="14">
        <v>8327</v>
      </c>
      <c r="C9" s="3">
        <v>48349.449999999983</v>
      </c>
      <c r="D9" s="9">
        <v>135825.66746557708</v>
      </c>
      <c r="E9" s="4">
        <v>50000</v>
      </c>
      <c r="F9" s="3">
        <v>200563</v>
      </c>
      <c r="G9" s="3">
        <f t="shared" si="0"/>
        <v>386388.66746557708</v>
      </c>
      <c r="H9" s="4">
        <f t="shared" si="1"/>
        <v>16654</v>
      </c>
      <c r="I9" s="3">
        <v>23548.49104594313</v>
      </c>
      <c r="J9" s="3">
        <v>416075</v>
      </c>
      <c r="K9" s="9">
        <v>393302.33471505577</v>
      </c>
      <c r="L9" s="6">
        <f t="shared" si="2"/>
        <v>809377.33471505577</v>
      </c>
    </row>
    <row r="10" spans="1:12" ht="14.25" thickBot="1">
      <c r="A10" s="10">
        <v>3</v>
      </c>
      <c r="B10" s="14">
        <v>8391</v>
      </c>
      <c r="C10" s="3">
        <v>45974.55</v>
      </c>
      <c r="D10" s="9">
        <v>129465.90945934046</v>
      </c>
      <c r="E10" s="4">
        <v>50000</v>
      </c>
      <c r="F10" s="3">
        <v>191689</v>
      </c>
      <c r="G10" s="3">
        <f t="shared" si="0"/>
        <v>371154.90945934044</v>
      </c>
      <c r="H10" s="4">
        <f t="shared" si="1"/>
        <v>16782</v>
      </c>
      <c r="I10" s="3">
        <v>23729.481009548301</v>
      </c>
      <c r="J10" s="3">
        <v>398133</v>
      </c>
      <c r="K10" s="9">
        <v>380828.74902351334</v>
      </c>
      <c r="L10" s="6">
        <f t="shared" si="2"/>
        <v>778961.7490235134</v>
      </c>
    </row>
    <row r="11" spans="1:12" ht="14.25" thickBot="1">
      <c r="A11" s="10">
        <v>4</v>
      </c>
      <c r="B11" s="14">
        <v>8255</v>
      </c>
      <c r="C11" s="3">
        <v>45287.750000000007</v>
      </c>
      <c r="D11" s="9">
        <v>123261.10495006359</v>
      </c>
      <c r="E11" s="4">
        <v>50000</v>
      </c>
      <c r="F11" s="3">
        <v>187763</v>
      </c>
      <c r="G11" s="3">
        <f t="shared" si="0"/>
        <v>361024.10495006357</v>
      </c>
      <c r="H11" s="4">
        <f t="shared" si="1"/>
        <v>16510</v>
      </c>
      <c r="I11" s="3">
        <v>23344.877336887293</v>
      </c>
      <c r="J11" s="3">
        <v>390087</v>
      </c>
      <c r="K11" s="9">
        <v>368097.89443831047</v>
      </c>
      <c r="L11" s="6">
        <f t="shared" si="2"/>
        <v>758184.89443831053</v>
      </c>
    </row>
    <row r="12" spans="1:12" ht="14.25" thickBot="1">
      <c r="A12" s="10">
        <v>5</v>
      </c>
      <c r="B12" s="14">
        <v>8117</v>
      </c>
      <c r="C12" s="3">
        <v>44590.849999999984</v>
      </c>
      <c r="D12" s="9">
        <v>117301.57279818159</v>
      </c>
      <c r="E12" s="4">
        <v>50000</v>
      </c>
      <c r="F12" s="3">
        <v>184027</v>
      </c>
      <c r="G12" s="3">
        <f t="shared" si="0"/>
        <v>351328.57279818156</v>
      </c>
      <c r="H12" s="4">
        <f t="shared" si="1"/>
        <v>16234</v>
      </c>
      <c r="I12" s="3">
        <v>22954.617727863624</v>
      </c>
      <c r="J12" s="3">
        <v>382404</v>
      </c>
      <c r="K12" s="9">
        <v>355849.42412200558</v>
      </c>
      <c r="L12" s="6">
        <f t="shared" si="2"/>
        <v>738253.42412200558</v>
      </c>
    </row>
    <row r="13" spans="1:12" ht="14.25" thickBot="1">
      <c r="A13" s="10">
        <v>6</v>
      </c>
      <c r="B13" s="14">
        <v>8182</v>
      </c>
      <c r="C13" s="5">
        <v>42264.499999999985</v>
      </c>
      <c r="D13" s="9">
        <v>111535.81379032569</v>
      </c>
      <c r="E13" s="4">
        <v>50000</v>
      </c>
      <c r="F13" s="3">
        <v>175756</v>
      </c>
      <c r="G13" s="3">
        <f t="shared" si="0"/>
        <v>337291.81379032566</v>
      </c>
      <c r="H13" s="4">
        <f t="shared" si="1"/>
        <v>16364</v>
      </c>
      <c r="I13" s="3">
        <v>23138.435659650138</v>
      </c>
      <c r="J13" s="3">
        <v>365718</v>
      </c>
      <c r="K13" s="9">
        <v>344560.59899053257</v>
      </c>
      <c r="L13" s="6">
        <f t="shared" si="2"/>
        <v>710278.59899053257</v>
      </c>
    </row>
    <row r="14" spans="1:12" ht="14.25" thickBot="1">
      <c r="A14" s="10">
        <v>7</v>
      </c>
      <c r="B14" s="14">
        <v>8035</v>
      </c>
      <c r="C14" s="5">
        <v>41566.25</v>
      </c>
      <c r="D14" s="9">
        <v>106024.37587643544</v>
      </c>
      <c r="E14" s="4">
        <v>50000</v>
      </c>
      <c r="F14" s="3">
        <v>172360</v>
      </c>
      <c r="G14" s="3">
        <f t="shared" si="0"/>
        <v>328384.37587643543</v>
      </c>
      <c r="H14" s="4">
        <f t="shared" si="1"/>
        <v>16070</v>
      </c>
      <c r="I14" s="3">
        <v>22722.724336994474</v>
      </c>
      <c r="J14" s="3">
        <v>358782</v>
      </c>
      <c r="K14" s="9">
        <v>333178.28988513444</v>
      </c>
      <c r="L14" s="6">
        <f t="shared" si="2"/>
        <v>691960.28988513444</v>
      </c>
    </row>
    <row r="15" spans="1:12" ht="14.25" thickBot="1">
      <c r="A15" s="10">
        <v>8</v>
      </c>
      <c r="B15" s="14">
        <v>7886</v>
      </c>
      <c r="C15" s="5">
        <v>40858.5</v>
      </c>
      <c r="D15" s="9">
        <v>100734.84742984499</v>
      </c>
      <c r="E15" s="4">
        <v>50000</v>
      </c>
      <c r="F15" s="3">
        <v>169134</v>
      </c>
      <c r="G15" s="3">
        <f t="shared" si="0"/>
        <v>319868.84742984502</v>
      </c>
      <c r="H15" s="4">
        <f t="shared" si="1"/>
        <v>15772</v>
      </c>
      <c r="I15" s="3">
        <v>22301.357077976158</v>
      </c>
      <c r="J15" s="3">
        <v>352163</v>
      </c>
      <c r="K15" s="9">
        <v>322231.87783010484</v>
      </c>
      <c r="L15" s="6">
        <f t="shared" si="2"/>
        <v>674394.8778301049</v>
      </c>
    </row>
    <row r="16" spans="1:12" ht="14.25" thickBot="1">
      <c r="A16" s="10">
        <v>9</v>
      </c>
      <c r="B16" s="14">
        <v>7951</v>
      </c>
      <c r="C16" s="5">
        <v>38581.949999999997</v>
      </c>
      <c r="D16" s="9">
        <v>95499.681752820063</v>
      </c>
      <c r="E16" s="4">
        <v>50000</v>
      </c>
      <c r="F16" s="3">
        <v>161394</v>
      </c>
      <c r="G16" s="3">
        <f t="shared" si="0"/>
        <v>306893.68175282003</v>
      </c>
      <c r="H16" s="4">
        <f t="shared" si="1"/>
        <v>15902</v>
      </c>
      <c r="I16" s="3">
        <v>22485.175009762665</v>
      </c>
      <c r="J16" s="3">
        <v>336579</v>
      </c>
      <c r="K16" s="9">
        <v>311998.82139934856</v>
      </c>
      <c r="L16" s="6">
        <f t="shared" si="2"/>
        <v>648577.82139934856</v>
      </c>
    </row>
    <row r="17" spans="1:12" ht="14.25" thickBot="1">
      <c r="A17" s="10">
        <v>10</v>
      </c>
      <c r="B17" s="14">
        <v>7792</v>
      </c>
      <c r="C17" s="5">
        <v>37874.399999999987</v>
      </c>
      <c r="D17" s="9">
        <v>90617.450681566901</v>
      </c>
      <c r="E17" s="4">
        <v>50000</v>
      </c>
      <c r="F17" s="3">
        <v>158460</v>
      </c>
      <c r="G17" s="3">
        <f t="shared" si="0"/>
        <v>299077.4506815669</v>
      </c>
      <c r="H17" s="4">
        <f t="shared" si="1"/>
        <v>15584</v>
      </c>
      <c r="I17" s="3">
        <v>22035.528068931053</v>
      </c>
      <c r="J17" s="3">
        <v>330610</v>
      </c>
      <c r="K17" s="9">
        <v>301834.56544407032</v>
      </c>
      <c r="L17" s="6">
        <f t="shared" si="2"/>
        <v>632444.56544407038</v>
      </c>
    </row>
    <row r="18" spans="1:12" ht="14.25" thickBot="1">
      <c r="A18" s="10">
        <v>11</v>
      </c>
      <c r="B18" s="14">
        <v>7631</v>
      </c>
      <c r="C18" s="5">
        <v>37157.949999999997</v>
      </c>
      <c r="D18" s="9">
        <v>85935.623865250513</v>
      </c>
      <c r="E18" s="4">
        <v>50000</v>
      </c>
      <c r="F18" s="3">
        <v>155687</v>
      </c>
      <c r="G18" s="3">
        <f t="shared" si="0"/>
        <v>291622.6238652505</v>
      </c>
      <c r="H18" s="4">
        <f t="shared" si="1"/>
        <v>15262</v>
      </c>
      <c r="I18" s="3">
        <v>21580.225191736754</v>
      </c>
      <c r="J18" s="3">
        <v>324932</v>
      </c>
      <c r="K18" s="9">
        <v>292063.41570709395</v>
      </c>
      <c r="L18" s="6">
        <f t="shared" si="2"/>
        <v>616995.4157070939</v>
      </c>
    </row>
    <row r="19" spans="1:12" ht="14.25" thickBot="1">
      <c r="A19" s="10">
        <v>12</v>
      </c>
      <c r="B19" s="14">
        <v>7697</v>
      </c>
      <c r="C19" s="5">
        <v>34942.549999999988</v>
      </c>
      <c r="D19" s="9">
        <v>81197.592544723608</v>
      </c>
      <c r="E19" s="4">
        <v>50000</v>
      </c>
      <c r="F19" s="3">
        <v>148425</v>
      </c>
      <c r="G19" s="3">
        <f t="shared" si="0"/>
        <v>279622.59254472359</v>
      </c>
      <c r="H19" s="4">
        <f t="shared" si="1"/>
        <v>15394</v>
      </c>
      <c r="I19" s="3">
        <v>21766.871091704608</v>
      </c>
      <c r="J19" s="3">
        <v>310338</v>
      </c>
      <c r="K19" s="9">
        <v>282822.37965072494</v>
      </c>
      <c r="L19" s="6">
        <f t="shared" si="2"/>
        <v>593160.37965072494</v>
      </c>
    </row>
    <row r="20" spans="1:12" ht="14.25" thickBot="1">
      <c r="A20" s="10">
        <v>13</v>
      </c>
      <c r="B20" s="14">
        <v>7524</v>
      </c>
      <c r="C20" s="5">
        <v>34224.600000000006</v>
      </c>
      <c r="D20" s="9">
        <v>76877.907081214973</v>
      </c>
      <c r="E20" s="4">
        <v>50000</v>
      </c>
      <c r="F20" s="3">
        <v>145907</v>
      </c>
      <c r="G20" s="3">
        <f t="shared" si="0"/>
        <v>272784.90708121494</v>
      </c>
      <c r="H20" s="4">
        <f t="shared" si="1"/>
        <v>15048</v>
      </c>
      <c r="I20" s="3">
        <v>21277.632596334341</v>
      </c>
      <c r="J20" s="3">
        <v>305234</v>
      </c>
      <c r="K20" s="9">
        <v>273737.87912638974</v>
      </c>
      <c r="L20" s="6">
        <f t="shared" si="2"/>
        <v>578971.87912638974</v>
      </c>
    </row>
    <row r="21" spans="1:12" ht="14.25" thickBot="1">
      <c r="A21" s="10">
        <v>14</v>
      </c>
      <c r="B21" s="14">
        <v>7350</v>
      </c>
      <c r="C21" s="5">
        <v>33502.5</v>
      </c>
      <c r="D21" s="9">
        <v>72748.292209764506</v>
      </c>
      <c r="E21" s="4">
        <v>50000</v>
      </c>
      <c r="F21" s="3">
        <v>143540</v>
      </c>
      <c r="G21" s="3">
        <f t="shared" si="0"/>
        <v>266288.29220976448</v>
      </c>
      <c r="H21" s="4">
        <f t="shared" si="1"/>
        <v>14700</v>
      </c>
      <c r="I21" s="3">
        <v>20785.566132782755</v>
      </c>
      <c r="J21" s="3">
        <v>300397</v>
      </c>
      <c r="K21" s="9">
        <v>265028.75098122325</v>
      </c>
      <c r="L21" s="6">
        <f t="shared" si="2"/>
        <v>565425.7509812233</v>
      </c>
    </row>
    <row r="22" spans="1:12" ht="14.25" thickBot="1">
      <c r="A22" s="10">
        <v>15</v>
      </c>
      <c r="B22" s="14">
        <v>7415</v>
      </c>
      <c r="C22" s="5">
        <v>31347.75</v>
      </c>
      <c r="D22" s="9">
        <v>68450.143417145737</v>
      </c>
      <c r="E22" s="4">
        <v>50000</v>
      </c>
      <c r="F22" s="3">
        <v>136710</v>
      </c>
      <c r="G22" s="3">
        <f t="shared" si="0"/>
        <v>255160.14341714574</v>
      </c>
      <c r="H22" s="4">
        <f t="shared" si="1"/>
        <v>14830</v>
      </c>
      <c r="I22" s="3">
        <v>20969.384064569265</v>
      </c>
      <c r="J22" s="3">
        <v>286692</v>
      </c>
      <c r="K22" s="9">
        <v>256660.1603119378</v>
      </c>
      <c r="L22" s="6">
        <f t="shared" si="2"/>
        <v>543352.1603119378</v>
      </c>
    </row>
    <row r="23" spans="1:12" ht="14.25" thickBot="1">
      <c r="A23" s="10">
        <v>16</v>
      </c>
      <c r="B23" s="14">
        <v>7228</v>
      </c>
      <c r="C23" s="5">
        <v>30627.800000000007</v>
      </c>
      <c r="D23" s="9">
        <v>64653.052589224324</v>
      </c>
      <c r="E23" s="4">
        <v>50000</v>
      </c>
      <c r="F23" s="3">
        <v>134561</v>
      </c>
      <c r="G23" s="3">
        <f t="shared" si="0"/>
        <v>249214.05258922433</v>
      </c>
      <c r="H23" s="4">
        <f t="shared" si="1"/>
        <v>14456</v>
      </c>
      <c r="I23" s="3">
        <v>20440.554014660363</v>
      </c>
      <c r="J23" s="3">
        <v>282356</v>
      </c>
      <c r="K23" s="9">
        <v>248575.92121906253</v>
      </c>
      <c r="L23" s="6">
        <f t="shared" si="2"/>
        <v>530931.92121906253</v>
      </c>
    </row>
    <row r="24" spans="1:12" ht="14.25" thickBot="1">
      <c r="A24" s="10">
        <v>17</v>
      </c>
      <c r="B24" s="14">
        <v>7040</v>
      </c>
      <c r="C24" s="5">
        <v>29904</v>
      </c>
      <c r="D24" s="9">
        <v>61026.284953488808</v>
      </c>
      <c r="E24" s="4">
        <v>50000</v>
      </c>
      <c r="F24" s="3">
        <v>132560</v>
      </c>
      <c r="G24" s="3">
        <f t="shared" si="0"/>
        <v>243586.28495348879</v>
      </c>
      <c r="H24" s="4">
        <f t="shared" si="1"/>
        <v>14080</v>
      </c>
      <c r="I24" s="3">
        <v>19908.895996570143</v>
      </c>
      <c r="J24" s="3">
        <v>278271</v>
      </c>
      <c r="K24" s="9">
        <v>240827.76134900743</v>
      </c>
      <c r="L24" s="6">
        <f t="shared" si="2"/>
        <v>519098.76134900743</v>
      </c>
    </row>
    <row r="25" spans="1:12" ht="14.25" thickBot="1">
      <c r="A25" s="10">
        <v>18</v>
      </c>
      <c r="B25" s="14">
        <v>7104</v>
      </c>
      <c r="C25" s="5">
        <v>27819.200000000001</v>
      </c>
      <c r="D25" s="9">
        <v>57137.234605644386</v>
      </c>
      <c r="E25" s="4">
        <v>50000</v>
      </c>
      <c r="F25" s="3">
        <v>126117</v>
      </c>
      <c r="G25" s="3">
        <f t="shared" si="0"/>
        <v>233254.23460564439</v>
      </c>
      <c r="H25" s="4">
        <f t="shared" si="1"/>
        <v>14208</v>
      </c>
      <c r="I25" s="3">
        <v>20089.885960175328</v>
      </c>
      <c r="J25" s="3">
        <v>265363</v>
      </c>
      <c r="K25" s="9">
        <v>233270.36224101367</v>
      </c>
      <c r="L25" s="6">
        <f t="shared" si="2"/>
        <v>498633.36224101367</v>
      </c>
    </row>
    <row r="26" spans="1:12" ht="14.25" thickBot="1">
      <c r="A26" s="10">
        <v>19</v>
      </c>
      <c r="B26" s="14">
        <v>6902</v>
      </c>
      <c r="C26" s="5">
        <v>27102.099999999995</v>
      </c>
      <c r="D26" s="9">
        <v>53816.978540347263</v>
      </c>
      <c r="E26" s="4">
        <v>50000</v>
      </c>
      <c r="F26" s="3">
        <v>124304</v>
      </c>
      <c r="G26" s="3">
        <f t="shared" si="0"/>
        <v>228120.97854034725</v>
      </c>
      <c r="H26" s="4">
        <f t="shared" si="1"/>
        <v>13804</v>
      </c>
      <c r="I26" s="3">
        <v>19518.636387546474</v>
      </c>
      <c r="J26" s="3">
        <v>261718</v>
      </c>
      <c r="K26" s="9">
        <v>226092.50412580173</v>
      </c>
      <c r="L26" s="6">
        <f t="shared" si="2"/>
        <v>487810.50412580173</v>
      </c>
    </row>
    <row r="27" spans="1:12" ht="14.25" thickBot="1">
      <c r="A27" s="10">
        <v>20</v>
      </c>
      <c r="B27" s="14">
        <v>6700</v>
      </c>
      <c r="C27" s="5">
        <v>26385</v>
      </c>
      <c r="D27" s="9">
        <v>50655.387731685201</v>
      </c>
      <c r="E27" s="4">
        <v>50000</v>
      </c>
      <c r="F27" s="3">
        <v>122637</v>
      </c>
      <c r="G27" s="3">
        <f t="shared" si="0"/>
        <v>223292.38773168519</v>
      </c>
      <c r="H27" s="4">
        <f t="shared" si="1"/>
        <v>13400</v>
      </c>
      <c r="I27" s="3">
        <v>18947.386814917609</v>
      </c>
      <c r="J27" s="3">
        <v>258318</v>
      </c>
      <c r="K27" s="9">
        <v>219230.35637126124</v>
      </c>
      <c r="L27" s="6">
        <f t="shared" si="2"/>
        <v>477548.35637126124</v>
      </c>
    </row>
    <row r="28" spans="1:12" ht="14.25" thickBot="1">
      <c r="A28" s="10">
        <v>21</v>
      </c>
      <c r="B28" s="14">
        <v>6759</v>
      </c>
      <c r="C28" s="5">
        <v>24366.750000000004</v>
      </c>
      <c r="D28" s="9">
        <v>47122.775374443198</v>
      </c>
      <c r="E28" s="4">
        <v>50000</v>
      </c>
      <c r="F28" s="3">
        <v>116550</v>
      </c>
      <c r="G28" s="3">
        <f t="shared" si="0"/>
        <v>213672.77537444321</v>
      </c>
      <c r="H28" s="4">
        <f t="shared" si="1"/>
        <v>13518</v>
      </c>
      <c r="I28" s="3">
        <v>19114.236937616133</v>
      </c>
      <c r="J28" s="3">
        <v>245303</v>
      </c>
      <c r="K28" s="9">
        <v>212368.05376657774</v>
      </c>
      <c r="L28" s="6">
        <f t="shared" si="2"/>
        <v>457671.05376657774</v>
      </c>
    </row>
    <row r="29" spans="1:12" ht="14.25" thickBot="1">
      <c r="A29" s="10">
        <v>22</v>
      </c>
      <c r="B29" s="14">
        <v>6542</v>
      </c>
      <c r="C29" s="5">
        <v>23661.499999999996</v>
      </c>
      <c r="D29" s="9">
        <v>44244.666605719372</v>
      </c>
      <c r="E29" s="4">
        <v>50000</v>
      </c>
      <c r="F29" s="3">
        <v>115052</v>
      </c>
      <c r="G29" s="3">
        <f t="shared" si="0"/>
        <v>209296.66660571937</v>
      </c>
      <c r="H29" s="4">
        <f t="shared" si="1"/>
        <v>13084</v>
      </c>
      <c r="I29" s="3">
        <v>18500.567842267315</v>
      </c>
      <c r="J29" s="3">
        <v>242425</v>
      </c>
      <c r="K29" s="9">
        <v>206027.55589537887</v>
      </c>
      <c r="L29" s="6">
        <f t="shared" si="2"/>
        <v>448452.55589537887</v>
      </c>
    </row>
    <row r="30" spans="1:12" ht="14.25" thickBot="1">
      <c r="A30" s="10">
        <v>23</v>
      </c>
      <c r="B30" s="14">
        <v>6323</v>
      </c>
      <c r="C30" s="5">
        <v>22949.75</v>
      </c>
      <c r="D30" s="9">
        <v>41494.981128742918</v>
      </c>
      <c r="E30" s="4">
        <v>50000</v>
      </c>
      <c r="F30" s="3">
        <v>113707</v>
      </c>
      <c r="G30" s="3">
        <f t="shared" si="0"/>
        <v>205201.98112874292</v>
      </c>
      <c r="H30" s="4">
        <f t="shared" si="1"/>
        <v>12646</v>
      </c>
      <c r="I30" s="3">
        <v>17881.242810555821</v>
      </c>
      <c r="J30" s="3">
        <v>239791</v>
      </c>
      <c r="K30" s="9">
        <v>199936.93732354598</v>
      </c>
      <c r="L30" s="6">
        <f t="shared" si="2"/>
        <v>439727.93732354598</v>
      </c>
    </row>
    <row r="31" spans="1:12" ht="14.25" thickBot="1">
      <c r="A31" s="10">
        <v>24</v>
      </c>
      <c r="B31" s="14">
        <v>6377</v>
      </c>
      <c r="C31" s="5">
        <v>21012.149999999994</v>
      </c>
      <c r="D31" s="9">
        <v>38304.131910325916</v>
      </c>
      <c r="E31" s="4">
        <v>50000</v>
      </c>
      <c r="F31" s="3">
        <v>107958</v>
      </c>
      <c r="G31" s="3">
        <f t="shared" si="0"/>
        <v>196262.1319103259</v>
      </c>
      <c r="H31" s="4">
        <f t="shared" si="1"/>
        <v>12754</v>
      </c>
      <c r="I31" s="3">
        <v>18033.95309234771</v>
      </c>
      <c r="J31" s="3">
        <v>228383</v>
      </c>
      <c r="K31" s="9">
        <v>193740.53136553289</v>
      </c>
      <c r="L31" s="6">
        <f t="shared" si="2"/>
        <v>422123.53136553289</v>
      </c>
    </row>
    <row r="32" spans="1:12" ht="14.25" thickBot="1">
      <c r="A32" s="10">
        <v>25</v>
      </c>
      <c r="B32" s="14">
        <v>6142</v>
      </c>
      <c r="C32" s="5">
        <v>20318.899999999998</v>
      </c>
      <c r="D32" s="9">
        <v>35819.145200910978</v>
      </c>
      <c r="E32" s="4">
        <v>50000</v>
      </c>
      <c r="F32" s="3">
        <v>106771</v>
      </c>
      <c r="G32" s="3">
        <f t="shared" si="0"/>
        <v>192590.14520091098</v>
      </c>
      <c r="H32" s="4">
        <f t="shared" si="1"/>
        <v>12284</v>
      </c>
      <c r="I32" s="3">
        <v>17369.380569734923</v>
      </c>
      <c r="J32" s="3">
        <v>226113</v>
      </c>
      <c r="K32" s="9">
        <v>188131.35996266559</v>
      </c>
      <c r="L32" s="6">
        <f t="shared" si="2"/>
        <v>414244.35996266559</v>
      </c>
    </row>
    <row r="33" spans="1:12" ht="14.25" thickBot="1">
      <c r="A33" s="10">
        <v>26</v>
      </c>
      <c r="B33" s="14">
        <v>5906</v>
      </c>
      <c r="C33" s="5">
        <v>19622.699999999997</v>
      </c>
      <c r="D33" s="9">
        <v>33452.579074182511</v>
      </c>
      <c r="E33" s="4">
        <v>50000</v>
      </c>
      <c r="F33" s="3">
        <v>105748</v>
      </c>
      <c r="G33" s="3">
        <f t="shared" si="0"/>
        <v>189200.57907418252</v>
      </c>
      <c r="H33" s="4">
        <f t="shared" si="1"/>
        <v>11812</v>
      </c>
      <c r="I33" s="3">
        <v>16701.980078940811</v>
      </c>
      <c r="J33" s="3">
        <v>224102</v>
      </c>
      <c r="K33" s="9">
        <v>182754.99254825182</v>
      </c>
      <c r="L33" s="6">
        <f t="shared" si="2"/>
        <v>406856.99254825182</v>
      </c>
    </row>
    <row r="34" spans="1:12" ht="14.25" thickBot="1">
      <c r="A34" s="10">
        <v>27</v>
      </c>
      <c r="B34" s="14">
        <v>5950</v>
      </c>
      <c r="C34" s="5">
        <v>17767.5</v>
      </c>
      <c r="D34" s="9">
        <v>30568.303994838934</v>
      </c>
      <c r="E34" s="4">
        <v>50000</v>
      </c>
      <c r="F34" s="3">
        <v>100323</v>
      </c>
      <c r="G34" s="3">
        <f t="shared" si="0"/>
        <v>180891.30399483893</v>
      </c>
      <c r="H34" s="4">
        <f t="shared" si="1"/>
        <v>11900</v>
      </c>
      <c r="I34" s="3">
        <v>16826.410678919368</v>
      </c>
      <c r="J34" s="3">
        <v>213323</v>
      </c>
      <c r="K34" s="9">
        <v>177140.32471618045</v>
      </c>
      <c r="L34" s="6">
        <f t="shared" si="2"/>
        <v>390463.32471618045</v>
      </c>
    </row>
    <row r="35" spans="1:12" ht="14.25" thickBot="1">
      <c r="A35" s="10">
        <v>28</v>
      </c>
      <c r="B35" s="14">
        <v>5696</v>
      </c>
      <c r="C35" s="5">
        <v>17094.399999999998</v>
      </c>
      <c r="D35" s="9">
        <v>28445.047598525027</v>
      </c>
      <c r="E35" s="4">
        <v>50000</v>
      </c>
      <c r="F35" s="3">
        <v>99452</v>
      </c>
      <c r="G35" s="3">
        <f t="shared" si="0"/>
        <v>177897.04759852501</v>
      </c>
      <c r="H35" s="4">
        <f t="shared" si="1"/>
        <v>11392</v>
      </c>
      <c r="I35" s="3">
        <v>16108.106760861305</v>
      </c>
      <c r="J35" s="3">
        <v>211669</v>
      </c>
      <c r="K35" s="9">
        <v>172197.18886645435</v>
      </c>
      <c r="L35" s="6">
        <f t="shared" si="2"/>
        <v>383866.18886645435</v>
      </c>
    </row>
    <row r="36" spans="1:12" ht="14.25" thickBot="1">
      <c r="A36" s="10">
        <v>29</v>
      </c>
      <c r="B36" s="14">
        <v>5441</v>
      </c>
      <c r="C36" s="5">
        <v>16418.649999999998</v>
      </c>
      <c r="D36" s="9">
        <v>26425.174808691994</v>
      </c>
      <c r="E36" s="4">
        <v>50000</v>
      </c>
      <c r="F36" s="3">
        <v>98763</v>
      </c>
      <c r="G36" s="3">
        <f t="shared" si="0"/>
        <v>175188.17480869201</v>
      </c>
      <c r="H36" s="4">
        <f t="shared" si="1"/>
        <v>10882</v>
      </c>
      <c r="I36" s="3">
        <v>15386.974874621905</v>
      </c>
      <c r="J36" s="3">
        <v>210307</v>
      </c>
      <c r="K36" s="9">
        <v>167456.93659738748</v>
      </c>
      <c r="L36" s="6">
        <f t="shared" si="2"/>
        <v>377763.93659738748</v>
      </c>
    </row>
    <row r="37" spans="1:12" ht="14.25" thickBot="1">
      <c r="A37" s="10">
        <v>30</v>
      </c>
      <c r="B37" s="14">
        <v>5472</v>
      </c>
      <c r="C37" s="5">
        <v>14659.200000000003</v>
      </c>
      <c r="D37" s="9">
        <v>23835.002463283723</v>
      </c>
      <c r="E37" s="4">
        <v>50000</v>
      </c>
      <c r="F37" s="3">
        <v>93656</v>
      </c>
      <c r="G37" s="3">
        <f t="shared" si="0"/>
        <v>167491.00246328372</v>
      </c>
      <c r="H37" s="4">
        <f t="shared" si="1"/>
        <v>10944</v>
      </c>
      <c r="I37" s="3">
        <v>15474.641888243164</v>
      </c>
      <c r="J37" s="3">
        <v>200145</v>
      </c>
      <c r="K37" s="9">
        <v>162390.70752365811</v>
      </c>
      <c r="L37" s="6">
        <f t="shared" si="2"/>
        <v>362535.70752365811</v>
      </c>
    </row>
    <row r="38" spans="1:12" ht="14.25" thickBot="1">
      <c r="A38" s="10">
        <v>31</v>
      </c>
      <c r="B38" s="14">
        <v>5198</v>
      </c>
      <c r="C38" s="5">
        <v>14015.299999999997</v>
      </c>
      <c r="D38" s="9">
        <v>22044.56271297597</v>
      </c>
      <c r="E38" s="4">
        <v>50000</v>
      </c>
      <c r="F38" s="3">
        <v>93124</v>
      </c>
      <c r="G38" s="3">
        <f t="shared" si="0"/>
        <v>165168.56271297595</v>
      </c>
      <c r="H38" s="4">
        <f t="shared" si="1"/>
        <v>10396</v>
      </c>
      <c r="I38" s="3">
        <v>14699.778606558464</v>
      </c>
      <c r="J38" s="3">
        <v>199151</v>
      </c>
      <c r="K38" s="9">
        <v>158053.24716610461</v>
      </c>
      <c r="L38" s="6">
        <f t="shared" si="2"/>
        <v>357204.24716610461</v>
      </c>
    </row>
    <row r="39" spans="1:12" ht="14.25" thickBot="1">
      <c r="A39" s="10">
        <v>32</v>
      </c>
      <c r="B39" s="14">
        <v>4923</v>
      </c>
      <c r="C39" s="5">
        <v>13369.049999999997</v>
      </c>
      <c r="D39" s="9">
        <v>20343.191656205105</v>
      </c>
      <c r="E39" s="4">
        <v>50000</v>
      </c>
      <c r="F39" s="3">
        <v>92803</v>
      </c>
      <c r="G39" s="3">
        <f t="shared" si="0"/>
        <v>163146.1916562051</v>
      </c>
      <c r="H39" s="4">
        <f t="shared" si="1"/>
        <v>9846</v>
      </c>
      <c r="I39" s="3">
        <v>13922.087356692438</v>
      </c>
      <c r="J39" s="3">
        <v>198504</v>
      </c>
      <c r="K39" s="9">
        <v>153890.18673485279</v>
      </c>
      <c r="L39" s="6">
        <f t="shared" si="2"/>
        <v>352394.18673485279</v>
      </c>
    </row>
    <row r="40" spans="1:12" ht="14.25" thickBot="1">
      <c r="A40" s="10">
        <v>33</v>
      </c>
      <c r="B40" s="14">
        <v>4935</v>
      </c>
      <c r="C40" s="5">
        <v>11716.749999999998</v>
      </c>
      <c r="D40" s="9">
        <v>18032.488702044258</v>
      </c>
      <c r="E40" s="4">
        <v>50000</v>
      </c>
      <c r="F40" s="3">
        <v>88020</v>
      </c>
      <c r="G40" s="3">
        <f t="shared" si="0"/>
        <v>156052.48870204424</v>
      </c>
      <c r="H40" s="4">
        <f t="shared" si="1"/>
        <v>9870</v>
      </c>
      <c r="I40" s="3">
        <v>13956.022974868416</v>
      </c>
      <c r="J40" s="3">
        <v>188968</v>
      </c>
      <c r="K40" s="9">
        <v>149326.31134806183</v>
      </c>
      <c r="L40" s="6">
        <f t="shared" si="2"/>
        <v>338294.31134806183</v>
      </c>
    </row>
    <row r="41" spans="1:12" ht="14.25" thickBot="1">
      <c r="A41" s="10">
        <v>34</v>
      </c>
      <c r="B41" s="14">
        <v>4640</v>
      </c>
      <c r="C41" s="5">
        <v>11112.000000000002</v>
      </c>
      <c r="D41" s="9">
        <v>16548.08288861152</v>
      </c>
      <c r="E41" s="4">
        <v>50000</v>
      </c>
      <c r="F41" s="3">
        <v>87881</v>
      </c>
      <c r="G41" s="3">
        <f t="shared" si="0"/>
        <v>154429.08288861153</v>
      </c>
      <c r="H41" s="4">
        <f t="shared" si="1"/>
        <v>9280</v>
      </c>
      <c r="I41" s="3">
        <v>13121.772361375777</v>
      </c>
      <c r="J41" s="3">
        <v>188744</v>
      </c>
      <c r="K41" s="9">
        <v>145538.40657813678</v>
      </c>
      <c r="L41" s="6">
        <f t="shared" si="2"/>
        <v>334282.40657813678</v>
      </c>
    </row>
    <row r="42" spans="1:12" ht="14.25" thickBot="1">
      <c r="A42" s="10">
        <v>35</v>
      </c>
      <c r="B42" s="14">
        <v>4345</v>
      </c>
      <c r="C42" s="5">
        <v>10507.25</v>
      </c>
      <c r="D42" s="9">
        <v>15142.0197809812</v>
      </c>
      <c r="E42" s="4">
        <v>50000</v>
      </c>
      <c r="F42" s="3">
        <v>88009</v>
      </c>
      <c r="G42" s="3">
        <f t="shared" si="0"/>
        <v>153151.01978098121</v>
      </c>
      <c r="H42" s="4">
        <f t="shared" si="1"/>
        <v>8690</v>
      </c>
      <c r="I42" s="3">
        <v>12287.521747883135</v>
      </c>
      <c r="J42" s="3">
        <v>188973</v>
      </c>
      <c r="K42" s="9">
        <v>141906.38725175115</v>
      </c>
      <c r="L42" s="6">
        <f t="shared" si="2"/>
        <v>330879.38725175115</v>
      </c>
    </row>
    <row r="43" spans="1:12" ht="14.25" thickBot="1">
      <c r="A43" s="10">
        <v>36</v>
      </c>
      <c r="B43" s="14">
        <v>4332</v>
      </c>
      <c r="C43" s="5">
        <v>8981.0000000000018</v>
      </c>
      <c r="D43" s="9">
        <v>13108.31152179012</v>
      </c>
      <c r="E43" s="4">
        <v>50000</v>
      </c>
      <c r="F43" s="3">
        <v>83594</v>
      </c>
      <c r="G43" s="3">
        <f t="shared" si="0"/>
        <v>146702.31152179011</v>
      </c>
      <c r="H43" s="4">
        <f t="shared" si="1"/>
        <v>8664</v>
      </c>
      <c r="I43" s="3">
        <v>12250.758161525835</v>
      </c>
      <c r="J43" s="3">
        <v>180151</v>
      </c>
      <c r="K43" s="9">
        <v>137822.97361971694</v>
      </c>
      <c r="L43" s="6">
        <f t="shared" si="2"/>
        <v>317973.97361971694</v>
      </c>
    </row>
    <row r="44" spans="1:12" ht="14.25" thickBot="1">
      <c r="A44" s="10">
        <v>37</v>
      </c>
      <c r="B44" s="14">
        <v>4015</v>
      </c>
      <c r="C44" s="5">
        <v>8426.25</v>
      </c>
      <c r="D44" s="9">
        <v>11904.6067736164</v>
      </c>
      <c r="E44" s="4">
        <v>50000</v>
      </c>
      <c r="F44" s="3">
        <v>83982</v>
      </c>
      <c r="G44" s="3">
        <f t="shared" si="0"/>
        <v>145886.6067736164</v>
      </c>
      <c r="H44" s="4">
        <f t="shared" si="1"/>
        <v>8030</v>
      </c>
      <c r="I44" s="3">
        <v>11354.29224804391</v>
      </c>
      <c r="J44" s="3">
        <v>180958</v>
      </c>
      <c r="K44" s="9">
        <v>134531.389403418</v>
      </c>
      <c r="L44" s="6">
        <f t="shared" si="2"/>
        <v>315489.389403418</v>
      </c>
    </row>
    <row r="45" spans="1:12" ht="14.25" thickBot="1">
      <c r="A45" s="10">
        <v>38</v>
      </c>
      <c r="B45" s="14">
        <v>3700</v>
      </c>
      <c r="C45" s="5">
        <v>7875</v>
      </c>
      <c r="D45" s="9">
        <v>10770.404894493988</v>
      </c>
      <c r="E45" s="4">
        <v>50000</v>
      </c>
      <c r="F45" s="3">
        <v>84738</v>
      </c>
      <c r="G45" s="3">
        <f t="shared" si="0"/>
        <v>145508.40489449399</v>
      </c>
      <c r="H45" s="4">
        <f t="shared" si="1"/>
        <v>7400</v>
      </c>
      <c r="I45" s="3">
        <v>10463.482270924649</v>
      </c>
      <c r="J45" s="3">
        <v>182420</v>
      </c>
      <c r="K45" s="9">
        <v>131383.75715829892</v>
      </c>
      <c r="L45" s="6">
        <f t="shared" si="2"/>
        <v>313803.75715829892</v>
      </c>
    </row>
    <row r="46" spans="1:12" ht="14.25" thickBot="1">
      <c r="A46" s="10">
        <v>39</v>
      </c>
      <c r="B46" s="14">
        <v>3653</v>
      </c>
      <c r="C46" s="5">
        <v>6496.8499999999995</v>
      </c>
      <c r="D46" s="9">
        <v>9015.2117292955063</v>
      </c>
      <c r="E46" s="4">
        <v>50000</v>
      </c>
      <c r="F46" s="3">
        <v>80814</v>
      </c>
      <c r="G46" s="3">
        <f t="shared" si="0"/>
        <v>139829.21172929549</v>
      </c>
      <c r="H46" s="4">
        <f t="shared" si="1"/>
        <v>7306</v>
      </c>
      <c r="I46" s="3">
        <v>10330.567766402093</v>
      </c>
      <c r="J46" s="3">
        <v>174556</v>
      </c>
      <c r="K46" s="9">
        <v>127758.37884043306</v>
      </c>
      <c r="L46" s="6">
        <f t="shared" si="2"/>
        <v>302314.37884043308</v>
      </c>
    </row>
    <row r="47" spans="1:12" ht="14.25" thickBot="1">
      <c r="A47" s="10">
        <v>40</v>
      </c>
      <c r="B47" s="14">
        <v>3314</v>
      </c>
      <c r="C47" s="5">
        <v>6005.2999999999993</v>
      </c>
      <c r="D47" s="9">
        <v>8070.0473079862386</v>
      </c>
      <c r="E47" s="4">
        <v>50000</v>
      </c>
      <c r="F47" s="3">
        <v>82019</v>
      </c>
      <c r="G47" s="3">
        <f t="shared" si="0"/>
        <v>140089.04730798624</v>
      </c>
      <c r="H47" s="4">
        <f t="shared" si="1"/>
        <v>6628</v>
      </c>
      <c r="I47" s="3">
        <v>9371.8865529308878</v>
      </c>
      <c r="J47" s="3">
        <v>176975</v>
      </c>
      <c r="K47" s="9">
        <v>124919.01998729656</v>
      </c>
      <c r="L47" s="6">
        <f t="shared" si="2"/>
        <v>301894.01998729655</v>
      </c>
    </row>
    <row r="48" spans="1:12" ht="14.25" thickBot="1">
      <c r="A48" s="10">
        <v>41</v>
      </c>
      <c r="B48" s="14">
        <v>2977</v>
      </c>
      <c r="C48" s="5">
        <v>5516.6500000000005</v>
      </c>
      <c r="D48" s="9">
        <v>7180.3497129366951</v>
      </c>
      <c r="E48" s="4">
        <v>50000</v>
      </c>
      <c r="F48" s="3">
        <v>83820</v>
      </c>
      <c r="G48" s="3">
        <f t="shared" si="0"/>
        <v>141000.3497129367</v>
      </c>
      <c r="H48" s="4">
        <f t="shared" si="1"/>
        <v>5954</v>
      </c>
      <c r="I48" s="3">
        <v>8418.8612758223462</v>
      </c>
      <c r="J48" s="3">
        <v>180496</v>
      </c>
      <c r="K48" s="9">
        <v>122195.6843437061</v>
      </c>
      <c r="L48" s="6">
        <f t="shared" si="2"/>
        <v>302691.68434370612</v>
      </c>
    </row>
    <row r="49" spans="1:12" ht="14.25" thickBot="1">
      <c r="A49" s="10">
        <v>42</v>
      </c>
      <c r="B49" s="14">
        <v>2885</v>
      </c>
      <c r="C49" s="5">
        <v>4317.7499999999991</v>
      </c>
      <c r="D49" s="9">
        <v>5716.1463069710117</v>
      </c>
      <c r="E49" s="4">
        <v>50000</v>
      </c>
      <c r="F49" s="3">
        <v>80742</v>
      </c>
      <c r="G49" s="3">
        <f t="shared" si="0"/>
        <v>136458.14630697103</v>
      </c>
      <c r="H49" s="4">
        <f t="shared" si="1"/>
        <v>5770</v>
      </c>
      <c r="I49" s="3">
        <v>8158.6882031398936</v>
      </c>
      <c r="J49" s="3">
        <v>174297</v>
      </c>
      <c r="K49" s="9">
        <v>119022.05563998435</v>
      </c>
      <c r="L49" s="6">
        <f t="shared" si="2"/>
        <v>293319.05563998432</v>
      </c>
    </row>
    <row r="50" spans="1:12" ht="14.25" thickBot="1">
      <c r="A50" s="10">
        <v>43</v>
      </c>
      <c r="B50" s="14">
        <v>2524</v>
      </c>
      <c r="C50" s="5">
        <v>3902.6</v>
      </c>
      <c r="D50" s="9">
        <v>5006.8408360678786</v>
      </c>
      <c r="E50" s="4">
        <v>50000</v>
      </c>
      <c r="F50" s="3">
        <v>83536</v>
      </c>
      <c r="G50" s="3">
        <f t="shared" si="0"/>
        <v>138542.84083606789</v>
      </c>
      <c r="H50" s="4">
        <f t="shared" si="1"/>
        <v>5048</v>
      </c>
      <c r="I50" s="3">
        <v>7137.7916896794077</v>
      </c>
      <c r="J50" s="3">
        <v>179862</v>
      </c>
      <c r="K50" s="9">
        <v>116589.79099972542</v>
      </c>
      <c r="L50" s="6">
        <f t="shared" si="2"/>
        <v>296451.7909997254</v>
      </c>
    </row>
    <row r="51" spans="1:12" ht="14.25" thickBot="1">
      <c r="A51" s="10">
        <v>44</v>
      </c>
      <c r="B51" s="14">
        <v>2166</v>
      </c>
      <c r="C51" s="5">
        <v>3490.9</v>
      </c>
      <c r="D51" s="9">
        <v>4341.0909877799477</v>
      </c>
      <c r="E51" s="4">
        <v>50000</v>
      </c>
      <c r="F51" s="3">
        <v>87563</v>
      </c>
      <c r="G51" s="3">
        <f t="shared" si="0"/>
        <v>141904.09098777996</v>
      </c>
      <c r="H51" s="4">
        <f t="shared" si="1"/>
        <v>4332</v>
      </c>
      <c r="I51" s="3">
        <v>6125.3790807629175</v>
      </c>
      <c r="J51" s="3">
        <v>187795</v>
      </c>
      <c r="K51" s="9">
        <v>114252.67675683154</v>
      </c>
      <c r="L51" s="6">
        <f t="shared" si="2"/>
        <v>302047.67675683153</v>
      </c>
    </row>
    <row r="52" spans="1:12" ht="14.25" thickBot="1">
      <c r="A52" s="10">
        <v>45</v>
      </c>
      <c r="B52" s="14">
        <v>1999</v>
      </c>
      <c r="C52" s="5">
        <v>2559.12</v>
      </c>
      <c r="D52" s="9">
        <v>3233.7270861000466</v>
      </c>
      <c r="E52" s="4">
        <v>50000</v>
      </c>
      <c r="F52" s="3">
        <v>86603</v>
      </c>
      <c r="G52" s="3">
        <f t="shared" si="0"/>
        <v>139836.72708610003</v>
      </c>
      <c r="H52" s="4">
        <f t="shared" si="1"/>
        <v>3998</v>
      </c>
      <c r="I52" s="3">
        <v>5653.1083944806414</v>
      </c>
      <c r="J52" s="3">
        <v>185794</v>
      </c>
      <c r="K52" s="9">
        <v>111576.9857111825</v>
      </c>
      <c r="L52" s="6">
        <f t="shared" si="2"/>
        <v>297370.98571118247</v>
      </c>
    </row>
  </sheetData>
  <mergeCells count="10">
    <mergeCell ref="A5:A6"/>
    <mergeCell ref="B5:B6"/>
    <mergeCell ref="C5:G5"/>
    <mergeCell ref="H5:I5"/>
    <mergeCell ref="J5:L5"/>
    <mergeCell ref="A1:L1"/>
    <mergeCell ref="A2:L2"/>
    <mergeCell ref="A3:B4"/>
    <mergeCell ref="C3:L3"/>
    <mergeCell ref="C4:L4"/>
  </mergeCells>
  <phoneticPr fontId="1" type="noConversion"/>
  <pageMargins left="0.31496062992125984" right="0.31496062992125984" top="0.15748031496062992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L52"/>
  <sheetViews>
    <sheetView zoomScale="130" zoomScaleNormal="130" workbookViewId="0">
      <selection activeCell="M4" sqref="M4"/>
    </sheetView>
  </sheetViews>
  <sheetFormatPr defaultRowHeight="13.5"/>
  <cols>
    <col min="1" max="1" width="4.5" style="11" bestFit="1" customWidth="1"/>
    <col min="2" max="2" width="6.75" style="1" customWidth="1"/>
    <col min="3" max="3" width="8.625" style="2" customWidth="1"/>
    <col min="4" max="4" width="9.25" style="1" customWidth="1"/>
    <col min="5" max="5" width="6.875" style="1" customWidth="1"/>
    <col min="6" max="7" width="9.375" style="1" bestFit="1" customWidth="1"/>
    <col min="8" max="8" width="5.875" style="13" customWidth="1"/>
    <col min="9" max="9" width="9.25" style="2" bestFit="1" customWidth="1"/>
    <col min="10" max="10" width="9.375" style="2" bestFit="1" customWidth="1"/>
    <col min="11" max="11" width="9.5" style="1" customWidth="1"/>
    <col min="12" max="12" width="10.125" style="1" bestFit="1" customWidth="1"/>
    <col min="13" max="16384" width="9" style="1"/>
  </cols>
  <sheetData>
    <row r="1" spans="1:12" ht="32.25" customHeight="1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1" customHeight="1">
      <c r="A2" s="16" t="s">
        <v>16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24" customHeight="1">
      <c r="A3" s="17" t="s">
        <v>11</v>
      </c>
      <c r="B3" s="17"/>
      <c r="C3" s="18" t="s">
        <v>13</v>
      </c>
      <c r="D3" s="18"/>
      <c r="E3" s="18"/>
      <c r="F3" s="18"/>
      <c r="G3" s="18"/>
      <c r="H3" s="18"/>
      <c r="I3" s="18"/>
      <c r="J3" s="18"/>
      <c r="K3" s="18"/>
      <c r="L3" s="18"/>
    </row>
    <row r="4" spans="1:12" ht="21.75" customHeight="1" thickBot="1">
      <c r="A4" s="17"/>
      <c r="B4" s="17"/>
      <c r="C4" s="18" t="s">
        <v>17</v>
      </c>
      <c r="D4" s="18"/>
      <c r="E4" s="18"/>
      <c r="F4" s="18"/>
      <c r="G4" s="18"/>
      <c r="H4" s="18"/>
      <c r="I4" s="18"/>
      <c r="J4" s="18"/>
      <c r="K4" s="18"/>
      <c r="L4" s="18"/>
    </row>
    <row r="5" spans="1:12" ht="13.5" customHeight="1" thickBot="1">
      <c r="A5" s="19" t="s">
        <v>10</v>
      </c>
      <c r="B5" s="20" t="s">
        <v>12</v>
      </c>
      <c r="C5" s="20" t="s">
        <v>4</v>
      </c>
      <c r="D5" s="20"/>
      <c r="E5" s="20"/>
      <c r="F5" s="20"/>
      <c r="G5" s="20"/>
      <c r="H5" s="20" t="s">
        <v>5</v>
      </c>
      <c r="I5" s="20"/>
      <c r="J5" s="21" t="s">
        <v>6</v>
      </c>
      <c r="K5" s="21"/>
      <c r="L5" s="22"/>
    </row>
    <row r="6" spans="1:12" ht="34.5" thickBot="1">
      <c r="A6" s="19"/>
      <c r="B6" s="20"/>
      <c r="C6" s="7" t="s">
        <v>2</v>
      </c>
      <c r="D6" s="7" t="s">
        <v>0</v>
      </c>
      <c r="E6" s="7" t="s">
        <v>3</v>
      </c>
      <c r="F6" s="7" t="s">
        <v>1</v>
      </c>
      <c r="G6" s="7" t="s">
        <v>7</v>
      </c>
      <c r="H6" s="12" t="s">
        <v>2</v>
      </c>
      <c r="I6" s="7" t="s">
        <v>0</v>
      </c>
      <c r="J6" s="7" t="s">
        <v>1</v>
      </c>
      <c r="K6" s="7" t="s">
        <v>9</v>
      </c>
      <c r="L6" s="8" t="s">
        <v>8</v>
      </c>
    </row>
    <row r="7" spans="1:12" ht="14.25" thickBot="1">
      <c r="A7" s="10">
        <v>0</v>
      </c>
      <c r="B7" s="14">
        <v>8509</v>
      </c>
      <c r="C7" s="3">
        <v>49323.149999999987</v>
      </c>
      <c r="D7" s="9">
        <v>148347.19634767267</v>
      </c>
      <c r="E7" s="4">
        <v>50000</v>
      </c>
      <c r="F7" s="3">
        <v>205618</v>
      </c>
      <c r="G7" s="3">
        <f>SUM(D7:F7)</f>
        <v>403965.19634767267</v>
      </c>
      <c r="H7" s="4">
        <f>B7*2</f>
        <v>17018</v>
      </c>
      <c r="I7" s="3">
        <v>24063.181254945368</v>
      </c>
      <c r="J7" s="3">
        <v>424358</v>
      </c>
      <c r="K7" s="9">
        <v>418732.22364721744</v>
      </c>
      <c r="L7" s="6">
        <f>SUM(J7:K7)</f>
        <v>843090.2236472175</v>
      </c>
    </row>
    <row r="8" spans="1:12" ht="14.25" thickBot="1">
      <c r="A8" s="10">
        <v>1</v>
      </c>
      <c r="B8" s="14">
        <v>8382</v>
      </c>
      <c r="C8" s="3">
        <v>48643.699999999983</v>
      </c>
      <c r="D8" s="9">
        <v>141399.28817185716</v>
      </c>
      <c r="E8" s="4">
        <v>50000</v>
      </c>
      <c r="F8" s="3">
        <v>201199</v>
      </c>
      <c r="G8" s="3">
        <f t="shared" ref="G8:G52" si="0">SUM(D8:F8)</f>
        <v>392598.28817185713</v>
      </c>
      <c r="H8" s="4">
        <f t="shared" ref="H8:H52" si="1">B8*2</f>
        <v>16764</v>
      </c>
      <c r="I8" s="3">
        <v>23704.029295916338</v>
      </c>
      <c r="J8" s="3">
        <v>417646</v>
      </c>
      <c r="K8" s="9">
        <v>404548.2013755677</v>
      </c>
      <c r="L8" s="6">
        <f t="shared" ref="L8:L52" si="2">SUM(J8:K8)</f>
        <v>822194.2013755677</v>
      </c>
    </row>
    <row r="9" spans="1:12" ht="14.25" thickBot="1">
      <c r="A9" s="10">
        <v>2</v>
      </c>
      <c r="B9" s="14">
        <v>8253</v>
      </c>
      <c r="C9" s="3">
        <v>47953.550000000017</v>
      </c>
      <c r="D9" s="9">
        <v>134721.92760560557</v>
      </c>
      <c r="E9" s="4">
        <v>50000</v>
      </c>
      <c r="F9" s="3">
        <v>196996</v>
      </c>
      <c r="G9" s="3">
        <f t="shared" si="0"/>
        <v>381717.92760560557</v>
      </c>
      <c r="H9" s="4">
        <f t="shared" si="1"/>
        <v>16506</v>
      </c>
      <c r="I9" s="3">
        <v>23339.221400524624</v>
      </c>
      <c r="J9" s="3">
        <v>408976</v>
      </c>
      <c r="K9" s="9">
        <v>390896.85578810191</v>
      </c>
      <c r="L9" s="6">
        <f t="shared" si="2"/>
        <v>799872.85578810191</v>
      </c>
    </row>
    <row r="10" spans="1:12" ht="14.25" thickBot="1">
      <c r="A10" s="10">
        <v>3</v>
      </c>
      <c r="B10" s="14">
        <v>8318</v>
      </c>
      <c r="C10" s="3">
        <v>45605.900000000016</v>
      </c>
      <c r="D10" s="9">
        <v>128435.55829368017</v>
      </c>
      <c r="E10" s="4">
        <v>50000</v>
      </c>
      <c r="F10" s="3">
        <v>188123</v>
      </c>
      <c r="G10" s="3">
        <f t="shared" si="0"/>
        <v>366558.55829368019</v>
      </c>
      <c r="H10" s="4">
        <f t="shared" si="1"/>
        <v>16636</v>
      </c>
      <c r="I10" s="3">
        <v>23523.039332311138</v>
      </c>
      <c r="J10" s="3">
        <v>391035</v>
      </c>
      <c r="K10" s="9">
        <v>378572.12607138586</v>
      </c>
      <c r="L10" s="6">
        <f t="shared" si="2"/>
        <v>769607.12607138581</v>
      </c>
    </row>
    <row r="11" spans="1:12" ht="14.25" thickBot="1">
      <c r="A11" s="10">
        <v>4</v>
      </c>
      <c r="B11" s="14">
        <v>8181</v>
      </c>
      <c r="C11" s="3">
        <v>44914.05</v>
      </c>
      <c r="D11" s="9">
        <v>122251.70923490429</v>
      </c>
      <c r="E11" s="4">
        <v>50000</v>
      </c>
      <c r="F11" s="3">
        <v>184317</v>
      </c>
      <c r="G11" s="3">
        <f t="shared" si="0"/>
        <v>356568.70923490427</v>
      </c>
      <c r="H11" s="4">
        <f t="shared" si="1"/>
        <v>16362</v>
      </c>
      <c r="I11" s="3">
        <v>23135.607691468795</v>
      </c>
      <c r="J11" s="3">
        <v>383229</v>
      </c>
      <c r="K11" s="9">
        <v>365880.140440038</v>
      </c>
      <c r="L11" s="6">
        <f t="shared" si="2"/>
        <v>749109.14044003794</v>
      </c>
    </row>
    <row r="12" spans="1:12" ht="14.25" thickBot="1">
      <c r="A12" s="10">
        <v>5</v>
      </c>
      <c r="B12" s="14">
        <v>8041</v>
      </c>
      <c r="C12" s="3">
        <v>44207.05</v>
      </c>
      <c r="D12" s="9">
        <v>116299.6958122551</v>
      </c>
      <c r="E12" s="4">
        <v>50000</v>
      </c>
      <c r="F12" s="3">
        <v>180700</v>
      </c>
      <c r="G12" s="3">
        <f t="shared" si="0"/>
        <v>346999.69581225509</v>
      </c>
      <c r="H12" s="4">
        <f t="shared" si="1"/>
        <v>16082</v>
      </c>
      <c r="I12" s="3">
        <v>22739.69214608246</v>
      </c>
      <c r="J12" s="3">
        <v>375783</v>
      </c>
      <c r="K12" s="9">
        <v>353640.974871065</v>
      </c>
      <c r="L12" s="6">
        <f t="shared" si="2"/>
        <v>729423.974871065</v>
      </c>
    </row>
    <row r="13" spans="1:12" ht="14.25" thickBot="1">
      <c r="A13" s="10">
        <v>6</v>
      </c>
      <c r="B13" s="14">
        <v>8107</v>
      </c>
      <c r="C13" s="5">
        <v>41908.249999999985</v>
      </c>
      <c r="D13" s="9">
        <v>110602.79988307317</v>
      </c>
      <c r="E13" s="4">
        <v>50000</v>
      </c>
      <c r="F13" s="3">
        <v>172434</v>
      </c>
      <c r="G13" s="3">
        <f t="shared" si="0"/>
        <v>333036.7998830732</v>
      </c>
      <c r="H13" s="4">
        <f t="shared" si="1"/>
        <v>16214</v>
      </c>
      <c r="I13" s="3">
        <v>22926.338046050314</v>
      </c>
      <c r="J13" s="3">
        <v>359105</v>
      </c>
      <c r="K13" s="9">
        <v>342492.00069482281</v>
      </c>
      <c r="L13" s="6">
        <f t="shared" si="2"/>
        <v>701597.00069482275</v>
      </c>
    </row>
    <row r="14" spans="1:12" ht="14.25" thickBot="1">
      <c r="A14" s="10">
        <v>7</v>
      </c>
      <c r="B14" s="14">
        <v>7959</v>
      </c>
      <c r="C14" s="5">
        <v>41205.25</v>
      </c>
      <c r="D14" s="9">
        <v>105110.63665645229</v>
      </c>
      <c r="E14" s="4">
        <v>50000</v>
      </c>
      <c r="F14" s="3">
        <v>169152</v>
      </c>
      <c r="G14" s="3">
        <f t="shared" si="0"/>
        <v>324262.63665645232</v>
      </c>
      <c r="H14" s="4">
        <f t="shared" si="1"/>
        <v>15918</v>
      </c>
      <c r="I14" s="3">
        <v>22507.798755213327</v>
      </c>
      <c r="J14" s="3">
        <v>352398</v>
      </c>
      <c r="K14" s="9">
        <v>331145.21617931861</v>
      </c>
      <c r="L14" s="6">
        <f t="shared" si="2"/>
        <v>683543.21617931861</v>
      </c>
    </row>
    <row r="15" spans="1:12" ht="14.25" thickBot="1">
      <c r="A15" s="10">
        <v>8</v>
      </c>
      <c r="B15" s="14">
        <v>7808</v>
      </c>
      <c r="C15" s="5">
        <v>40488.000000000015</v>
      </c>
      <c r="D15" s="9">
        <v>99828.511208656477</v>
      </c>
      <c r="E15" s="4">
        <v>50000</v>
      </c>
      <c r="F15" s="3">
        <v>166042</v>
      </c>
      <c r="G15" s="3">
        <f t="shared" si="0"/>
        <v>315870.51120865648</v>
      </c>
      <c r="H15" s="4">
        <f t="shared" si="1"/>
        <v>15616</v>
      </c>
      <c r="I15" s="3">
        <v>22080.775559832327</v>
      </c>
      <c r="J15" s="3">
        <v>346009</v>
      </c>
      <c r="K15" s="9">
        <v>320207.87859248399</v>
      </c>
      <c r="L15" s="6">
        <f t="shared" si="2"/>
        <v>666216.87859248393</v>
      </c>
    </row>
    <row r="16" spans="1:12" ht="14.25" thickBot="1">
      <c r="A16" s="10">
        <v>9</v>
      </c>
      <c r="B16" s="14">
        <v>7875</v>
      </c>
      <c r="C16" s="5">
        <v>38243.75</v>
      </c>
      <c r="D16" s="9">
        <v>94668.991094944082</v>
      </c>
      <c r="E16" s="4">
        <v>50000</v>
      </c>
      <c r="F16" s="3">
        <v>158308</v>
      </c>
      <c r="G16" s="3">
        <f t="shared" si="0"/>
        <v>302976.99109494407</v>
      </c>
      <c r="H16" s="4">
        <f t="shared" si="1"/>
        <v>15750</v>
      </c>
      <c r="I16" s="3">
        <v>22270.249427981511</v>
      </c>
      <c r="J16" s="3">
        <v>330438</v>
      </c>
      <c r="K16" s="9">
        <v>310130.9967975404</v>
      </c>
      <c r="L16" s="6">
        <f t="shared" si="2"/>
        <v>640568.99679754046</v>
      </c>
    </row>
    <row r="17" spans="1:12" ht="14.25" thickBot="1">
      <c r="A17" s="10">
        <v>10</v>
      </c>
      <c r="B17" s="14">
        <v>7715</v>
      </c>
      <c r="C17" s="5">
        <v>37531.75</v>
      </c>
      <c r="D17" s="9">
        <v>89804.030103681711</v>
      </c>
      <c r="E17" s="4">
        <v>50000</v>
      </c>
      <c r="F17" s="3">
        <v>155485</v>
      </c>
      <c r="G17" s="3">
        <f t="shared" si="0"/>
        <v>295289.03010368173</v>
      </c>
      <c r="H17" s="4">
        <f t="shared" si="1"/>
        <v>15430</v>
      </c>
      <c r="I17" s="3">
        <v>21817.774518968559</v>
      </c>
      <c r="J17" s="3">
        <v>324690</v>
      </c>
      <c r="K17" s="9">
        <v>299998.27668691787</v>
      </c>
      <c r="L17" s="6">
        <f t="shared" si="2"/>
        <v>624688.27668691787</v>
      </c>
    </row>
    <row r="18" spans="1:12" ht="14.25" thickBot="1">
      <c r="A18" s="10">
        <v>11</v>
      </c>
      <c r="B18" s="14">
        <v>7552</v>
      </c>
      <c r="C18" s="5">
        <v>36806.399999999987</v>
      </c>
      <c r="D18" s="9">
        <v>85129.029773363582</v>
      </c>
      <c r="E18" s="4">
        <v>50000</v>
      </c>
      <c r="F18" s="3">
        <v>152824</v>
      </c>
      <c r="G18" s="3">
        <f t="shared" si="0"/>
        <v>287953.02977336361</v>
      </c>
      <c r="H18" s="4">
        <f t="shared" si="1"/>
        <v>15104</v>
      </c>
      <c r="I18" s="3">
        <v>21356.815705411613</v>
      </c>
      <c r="J18" s="3">
        <v>319234</v>
      </c>
      <c r="K18" s="9">
        <v>290235.05427939491</v>
      </c>
      <c r="L18" s="6">
        <f t="shared" si="2"/>
        <v>609469.05427939491</v>
      </c>
    </row>
    <row r="19" spans="1:12" ht="14.25" thickBot="1">
      <c r="A19" s="10">
        <v>12</v>
      </c>
      <c r="B19" s="14">
        <v>7619</v>
      </c>
      <c r="C19" s="5">
        <v>34618.850000000006</v>
      </c>
      <c r="D19" s="9">
        <v>80451.275597775864</v>
      </c>
      <c r="E19" s="4">
        <v>50000</v>
      </c>
      <c r="F19" s="3">
        <v>145568</v>
      </c>
      <c r="G19" s="3">
        <f t="shared" si="0"/>
        <v>276019.27559777588</v>
      </c>
      <c r="H19" s="4">
        <f t="shared" si="1"/>
        <v>15238</v>
      </c>
      <c r="I19" s="3">
        <v>21546.289573560789</v>
      </c>
      <c r="J19" s="3">
        <v>304652</v>
      </c>
      <c r="K19" s="9">
        <v>281116.78498292854</v>
      </c>
      <c r="L19" s="6">
        <f t="shared" si="2"/>
        <v>585768.78498292854</v>
      </c>
    </row>
    <row r="20" spans="1:12" ht="14.25" thickBot="1">
      <c r="A20" s="10">
        <v>13</v>
      </c>
      <c r="B20" s="14">
        <v>7446</v>
      </c>
      <c r="C20" s="5">
        <v>33900.899999999994</v>
      </c>
      <c r="D20" s="9">
        <v>76156.564137304231</v>
      </c>
      <c r="E20" s="4">
        <v>50000</v>
      </c>
      <c r="F20" s="3">
        <v>143155</v>
      </c>
      <c r="G20" s="3">
        <f t="shared" si="0"/>
        <v>269311.5641373042</v>
      </c>
      <c r="H20" s="4">
        <f t="shared" si="1"/>
        <v>14892</v>
      </c>
      <c r="I20" s="3">
        <v>21057.051078190521</v>
      </c>
      <c r="J20" s="3">
        <v>299757</v>
      </c>
      <c r="K20" s="9">
        <v>272081.977451713</v>
      </c>
      <c r="L20" s="6">
        <f t="shared" si="2"/>
        <v>571838.97745171306</v>
      </c>
    </row>
    <row r="21" spans="1:12" ht="14.25" thickBot="1">
      <c r="A21" s="10">
        <v>14</v>
      </c>
      <c r="B21" s="14">
        <v>7271</v>
      </c>
      <c r="C21" s="5">
        <v>33174.649999999994</v>
      </c>
      <c r="D21" s="9">
        <v>72042.140103125639</v>
      </c>
      <c r="E21" s="4">
        <v>50000</v>
      </c>
      <c r="F21" s="3">
        <v>140894</v>
      </c>
      <c r="G21" s="3">
        <f t="shared" si="0"/>
        <v>262936.14010312565</v>
      </c>
      <c r="H21" s="4">
        <f t="shared" si="1"/>
        <v>14542</v>
      </c>
      <c r="I21" s="3">
        <v>20562.156646457599</v>
      </c>
      <c r="J21" s="3">
        <v>295130</v>
      </c>
      <c r="K21" s="9">
        <v>263400.24789719522</v>
      </c>
      <c r="L21" s="6">
        <f t="shared" si="2"/>
        <v>558530.24789719516</v>
      </c>
    </row>
    <row r="22" spans="1:12" ht="14.25" thickBot="1">
      <c r="A22" s="10">
        <v>15</v>
      </c>
      <c r="B22" s="14">
        <v>7337</v>
      </c>
      <c r="C22" s="5">
        <v>31047.449999999986</v>
      </c>
      <c r="D22" s="9">
        <v>67799.643443834022</v>
      </c>
      <c r="E22" s="4">
        <v>50000</v>
      </c>
      <c r="F22" s="3">
        <v>134070</v>
      </c>
      <c r="G22" s="3">
        <f t="shared" si="0"/>
        <v>251869.64344383404</v>
      </c>
      <c r="H22" s="4">
        <f t="shared" si="1"/>
        <v>14674</v>
      </c>
      <c r="I22" s="3">
        <v>20748.80254642545</v>
      </c>
      <c r="J22" s="3">
        <v>281438</v>
      </c>
      <c r="K22" s="9">
        <v>255145.22119121347</v>
      </c>
      <c r="L22" s="6">
        <f t="shared" si="2"/>
        <v>536583.22119121347</v>
      </c>
    </row>
    <row r="23" spans="1:12" ht="14.25" thickBot="1">
      <c r="A23" s="10">
        <v>16</v>
      </c>
      <c r="B23" s="14">
        <v>7150</v>
      </c>
      <c r="C23" s="5">
        <v>30327.5</v>
      </c>
      <c r="D23" s="9">
        <v>64024.286431435205</v>
      </c>
      <c r="E23" s="4">
        <v>50000</v>
      </c>
      <c r="F23" s="3">
        <v>132023</v>
      </c>
      <c r="G23" s="3">
        <f t="shared" si="0"/>
        <v>246047.2864314352</v>
      </c>
      <c r="H23" s="4">
        <f t="shared" si="1"/>
        <v>14300</v>
      </c>
      <c r="I23" s="3">
        <v>20219.972496516551</v>
      </c>
      <c r="J23" s="3">
        <v>277305</v>
      </c>
      <c r="K23" s="9">
        <v>247104.22780242574</v>
      </c>
      <c r="L23" s="6">
        <f t="shared" si="2"/>
        <v>524409.22780242574</v>
      </c>
    </row>
    <row r="24" spans="1:12" ht="14.25" thickBot="1">
      <c r="A24" s="10">
        <v>17</v>
      </c>
      <c r="B24" s="14">
        <v>6962</v>
      </c>
      <c r="C24" s="5">
        <v>29603.699999999986</v>
      </c>
      <c r="D24" s="9">
        <v>60418.517651277092</v>
      </c>
      <c r="E24" s="4">
        <v>50000</v>
      </c>
      <c r="F24" s="3">
        <v>130124</v>
      </c>
      <c r="G24" s="3">
        <f t="shared" si="0"/>
        <v>240542.5176512771</v>
      </c>
      <c r="H24" s="4">
        <f t="shared" si="1"/>
        <v>13924</v>
      </c>
      <c r="I24" s="3">
        <v>19688.314478426335</v>
      </c>
      <c r="J24" s="3">
        <v>273423</v>
      </c>
      <c r="K24" s="9">
        <v>239397.85122134403</v>
      </c>
      <c r="L24" s="6">
        <f t="shared" si="2"/>
        <v>512820.85122134403</v>
      </c>
    </row>
    <row r="25" spans="1:12" ht="14.25" thickBot="1">
      <c r="A25" s="10">
        <v>18</v>
      </c>
      <c r="B25" s="14">
        <v>7026</v>
      </c>
      <c r="C25" s="5">
        <v>27542.299999999992</v>
      </c>
      <c r="D25" s="9">
        <v>56573.156052782899</v>
      </c>
      <c r="E25" s="4">
        <v>50000</v>
      </c>
      <c r="F25" s="3">
        <v>123692</v>
      </c>
      <c r="G25" s="3">
        <f t="shared" si="0"/>
        <v>230265.1560527829</v>
      </c>
      <c r="H25" s="4">
        <f t="shared" si="1"/>
        <v>14052</v>
      </c>
      <c r="I25" s="3">
        <v>19869.304442031509</v>
      </c>
      <c r="J25" s="3">
        <v>260536</v>
      </c>
      <c r="K25" s="9">
        <v>231927.38350026641</v>
      </c>
      <c r="L25" s="6">
        <f t="shared" si="2"/>
        <v>492463.38350026641</v>
      </c>
    </row>
    <row r="26" spans="1:12" ht="14.25" thickBot="1">
      <c r="A26" s="10">
        <v>19</v>
      </c>
      <c r="B26" s="14">
        <v>6825</v>
      </c>
      <c r="C26" s="5">
        <v>26828.75</v>
      </c>
      <c r="D26" s="9">
        <v>53278.701944653782</v>
      </c>
      <c r="E26" s="4">
        <v>50000</v>
      </c>
      <c r="F26" s="3">
        <v>121979</v>
      </c>
      <c r="G26" s="3">
        <f t="shared" si="0"/>
        <v>225257.70194465379</v>
      </c>
      <c r="H26" s="4">
        <f t="shared" si="1"/>
        <v>13650</v>
      </c>
      <c r="I26" s="3">
        <v>19300.882837583984</v>
      </c>
      <c r="J26" s="3">
        <v>257091</v>
      </c>
      <c r="K26" s="9">
        <v>224803.69380026418</v>
      </c>
      <c r="L26" s="6">
        <f t="shared" si="2"/>
        <v>481894.69380026415</v>
      </c>
    </row>
    <row r="27" spans="1:12" ht="14.25" thickBot="1">
      <c r="A27" s="10">
        <v>20</v>
      </c>
      <c r="B27" s="14">
        <v>6622</v>
      </c>
      <c r="C27" s="5">
        <v>26108.099999999995</v>
      </c>
      <c r="D27" s="9">
        <v>50128.295750204612</v>
      </c>
      <c r="E27" s="4">
        <v>50000</v>
      </c>
      <c r="F27" s="3">
        <v>120414</v>
      </c>
      <c r="G27" s="3">
        <f t="shared" si="0"/>
        <v>220542.29575020462</v>
      </c>
      <c r="H27" s="4">
        <f t="shared" si="1"/>
        <v>13244</v>
      </c>
      <c r="I27" s="3">
        <v>18726.8052967738</v>
      </c>
      <c r="J27" s="3">
        <v>253893</v>
      </c>
      <c r="K27" s="9">
        <v>217960.97309834516</v>
      </c>
      <c r="L27" s="6">
        <f t="shared" si="2"/>
        <v>471853.97309834516</v>
      </c>
    </row>
    <row r="28" spans="1:12" ht="14.25" thickBot="1">
      <c r="A28" s="10">
        <v>21</v>
      </c>
      <c r="B28" s="14">
        <v>6683</v>
      </c>
      <c r="C28" s="5">
        <v>24119.750000000004</v>
      </c>
      <c r="D28" s="9">
        <v>46649.108898628445</v>
      </c>
      <c r="E28" s="4">
        <v>50000</v>
      </c>
      <c r="F28" s="3">
        <v>114342</v>
      </c>
      <c r="G28" s="3">
        <f t="shared" si="0"/>
        <v>210991.10889862844</v>
      </c>
      <c r="H28" s="4">
        <f t="shared" si="1"/>
        <v>13366</v>
      </c>
      <c r="I28" s="3">
        <v>18899.31135583498</v>
      </c>
      <c r="J28" s="3">
        <v>240909</v>
      </c>
      <c r="K28" s="9">
        <v>211210.63190622343</v>
      </c>
      <c r="L28" s="6">
        <f t="shared" si="2"/>
        <v>452119.63190622343</v>
      </c>
    </row>
    <row r="29" spans="1:12" ht="14.25" thickBot="1">
      <c r="A29" s="10">
        <v>22</v>
      </c>
      <c r="B29" s="14">
        <v>6466</v>
      </c>
      <c r="C29" s="5">
        <v>23414.499999999993</v>
      </c>
      <c r="D29" s="9">
        <v>43786.760831985339</v>
      </c>
      <c r="E29" s="4">
        <v>50000</v>
      </c>
      <c r="F29" s="3">
        <v>112942</v>
      </c>
      <c r="G29" s="3">
        <f t="shared" si="0"/>
        <v>206728.76083198533</v>
      </c>
      <c r="H29" s="4">
        <f t="shared" si="1"/>
        <v>12932</v>
      </c>
      <c r="I29" s="3">
        <v>18285.642260486162</v>
      </c>
      <c r="J29" s="3">
        <v>238225</v>
      </c>
      <c r="K29" s="9">
        <v>204901.49450450513</v>
      </c>
      <c r="L29" s="6">
        <f t="shared" si="2"/>
        <v>443126.49450450513</v>
      </c>
    </row>
    <row r="30" spans="1:12" ht="14.25" thickBot="1">
      <c r="A30" s="10">
        <v>23</v>
      </c>
      <c r="B30" s="14">
        <v>6248</v>
      </c>
      <c r="C30" s="5">
        <v>22706</v>
      </c>
      <c r="D30" s="9">
        <v>41058.127797570109</v>
      </c>
      <c r="E30" s="4">
        <v>50000</v>
      </c>
      <c r="F30" s="3">
        <v>111693</v>
      </c>
      <c r="G30" s="3">
        <f t="shared" si="0"/>
        <v>202751.12779757011</v>
      </c>
      <c r="H30" s="4">
        <f t="shared" si="1"/>
        <v>12496</v>
      </c>
      <c r="I30" s="3">
        <v>17669.145196955993</v>
      </c>
      <c r="J30" s="3">
        <v>235781</v>
      </c>
      <c r="K30" s="9">
        <v>198855.59381661055</v>
      </c>
      <c r="L30" s="6">
        <f t="shared" si="2"/>
        <v>434636.59381661052</v>
      </c>
    </row>
    <row r="31" spans="1:12" ht="14.25" thickBot="1">
      <c r="A31" s="10">
        <v>24</v>
      </c>
      <c r="B31" s="14">
        <v>6302</v>
      </c>
      <c r="C31" s="5">
        <v>20790.899999999994</v>
      </c>
      <c r="D31" s="9">
        <v>37904.297773927072</v>
      </c>
      <c r="E31" s="4">
        <v>50000</v>
      </c>
      <c r="F31" s="3">
        <v>105959</v>
      </c>
      <c r="G31" s="3">
        <f t="shared" si="0"/>
        <v>193863.29777392707</v>
      </c>
      <c r="H31" s="4">
        <f t="shared" si="1"/>
        <v>12604</v>
      </c>
      <c r="I31" s="3">
        <v>17821.855478747879</v>
      </c>
      <c r="J31" s="3">
        <v>224404</v>
      </c>
      <c r="K31" s="9">
        <v>192732.84824009315</v>
      </c>
      <c r="L31" s="6">
        <f t="shared" si="2"/>
        <v>417136.84824009315</v>
      </c>
    </row>
    <row r="32" spans="1:12" ht="14.25" thickBot="1">
      <c r="A32" s="10">
        <v>25</v>
      </c>
      <c r="B32" s="14">
        <v>6068</v>
      </c>
      <c r="C32" s="5">
        <v>20100.599999999999</v>
      </c>
      <c r="D32" s="9">
        <v>35437.732626437384</v>
      </c>
      <c r="E32" s="4">
        <v>50000</v>
      </c>
      <c r="F32" s="3">
        <v>104860</v>
      </c>
      <c r="G32" s="3">
        <f t="shared" si="0"/>
        <v>190297.73262643738</v>
      </c>
      <c r="H32" s="4">
        <f t="shared" si="1"/>
        <v>12136</v>
      </c>
      <c r="I32" s="3">
        <v>17160.110924316421</v>
      </c>
      <c r="J32" s="3">
        <v>222308</v>
      </c>
      <c r="K32" s="9">
        <v>187163.1598241739</v>
      </c>
      <c r="L32" s="6">
        <f t="shared" si="2"/>
        <v>409471.1598241739</v>
      </c>
    </row>
    <row r="33" spans="1:12" ht="14.25" thickBot="1">
      <c r="A33" s="10">
        <v>26</v>
      </c>
      <c r="B33" s="14">
        <v>5833</v>
      </c>
      <c r="C33" s="5">
        <v>19407.349999999999</v>
      </c>
      <c r="D33" s="9">
        <v>33088.797576120443</v>
      </c>
      <c r="E33" s="4">
        <v>50000</v>
      </c>
      <c r="F33" s="3">
        <v>103923</v>
      </c>
      <c r="G33" s="3">
        <f t="shared" si="0"/>
        <v>187011.79757612044</v>
      </c>
      <c r="H33" s="4">
        <f t="shared" si="1"/>
        <v>11666</v>
      </c>
      <c r="I33" s="3">
        <v>16495.538401703638</v>
      </c>
      <c r="J33" s="3">
        <v>220470</v>
      </c>
      <c r="K33" s="9">
        <v>181824.70249743588</v>
      </c>
      <c r="L33" s="6">
        <f t="shared" si="2"/>
        <v>402294.70249743585</v>
      </c>
    </row>
    <row r="34" spans="1:12" ht="14.25" thickBot="1">
      <c r="A34" s="10">
        <v>27</v>
      </c>
      <c r="B34" s="14">
        <v>5878</v>
      </c>
      <c r="C34" s="5">
        <v>17576.699999999997</v>
      </c>
      <c r="D34" s="9">
        <v>30242.995598829802</v>
      </c>
      <c r="E34" s="4">
        <v>50000</v>
      </c>
      <c r="F34" s="3">
        <v>98510</v>
      </c>
      <c r="G34" s="3">
        <f t="shared" si="0"/>
        <v>178752.99559882982</v>
      </c>
      <c r="H34" s="4">
        <f t="shared" si="1"/>
        <v>11756</v>
      </c>
      <c r="I34" s="3">
        <v>16622.796969863532</v>
      </c>
      <c r="J34" s="3">
        <v>209715</v>
      </c>
      <c r="K34" s="9">
        <v>176289.41598355377</v>
      </c>
      <c r="L34" s="6">
        <f t="shared" si="2"/>
        <v>386004.41598355374</v>
      </c>
    </row>
    <row r="35" spans="1:12" ht="14.25" thickBot="1">
      <c r="A35" s="10">
        <v>28</v>
      </c>
      <c r="B35" s="14">
        <v>5626</v>
      </c>
      <c r="C35" s="5">
        <v>16908.899999999994</v>
      </c>
      <c r="D35" s="9">
        <v>28139.234022026925</v>
      </c>
      <c r="E35" s="4">
        <v>50000</v>
      </c>
      <c r="F35" s="3">
        <v>97717</v>
      </c>
      <c r="G35" s="3">
        <f t="shared" si="0"/>
        <v>175856.23402202694</v>
      </c>
      <c r="H35" s="4">
        <f t="shared" si="1"/>
        <v>11252</v>
      </c>
      <c r="I35" s="3">
        <v>15910.148988168132</v>
      </c>
      <c r="J35" s="3">
        <v>208215</v>
      </c>
      <c r="K35" s="9">
        <v>171390.72664494862</v>
      </c>
      <c r="L35" s="6">
        <f t="shared" si="2"/>
        <v>379605.72664494859</v>
      </c>
    </row>
    <row r="36" spans="1:12" ht="14.25" thickBot="1">
      <c r="A36" s="10">
        <v>29</v>
      </c>
      <c r="B36" s="14">
        <v>5374</v>
      </c>
      <c r="C36" s="5">
        <v>16241.100000000004</v>
      </c>
      <c r="D36" s="9">
        <v>26142.139272109904</v>
      </c>
      <c r="E36" s="4">
        <v>50000</v>
      </c>
      <c r="F36" s="3">
        <v>97103</v>
      </c>
      <c r="G36" s="3">
        <f t="shared" si="0"/>
        <v>173245.1392721099</v>
      </c>
      <c r="H36" s="4">
        <f t="shared" si="1"/>
        <v>10748</v>
      </c>
      <c r="I36" s="3">
        <v>15197.501006472716</v>
      </c>
      <c r="J36" s="3">
        <v>207003</v>
      </c>
      <c r="K36" s="9">
        <v>166704.28177058225</v>
      </c>
      <c r="L36" s="6">
        <f t="shared" si="2"/>
        <v>373707.28177058225</v>
      </c>
    </row>
    <row r="37" spans="1:12" ht="14.25" thickBot="1">
      <c r="A37" s="10">
        <v>30</v>
      </c>
      <c r="B37" s="14">
        <v>5406</v>
      </c>
      <c r="C37" s="5">
        <v>14504.1</v>
      </c>
      <c r="D37" s="9">
        <v>23585.196544840885</v>
      </c>
      <c r="E37" s="4">
        <v>50000</v>
      </c>
      <c r="F37" s="3">
        <v>92005</v>
      </c>
      <c r="G37" s="3">
        <f t="shared" si="0"/>
        <v>165590.19654484087</v>
      </c>
      <c r="H37" s="4">
        <f t="shared" si="1"/>
        <v>10812</v>
      </c>
      <c r="I37" s="3">
        <v>15287.995988275316</v>
      </c>
      <c r="J37" s="3">
        <v>196858</v>
      </c>
      <c r="K37" s="9">
        <v>161707.00058914485</v>
      </c>
      <c r="L37" s="6">
        <f t="shared" si="2"/>
        <v>358565.00058914488</v>
      </c>
    </row>
    <row r="38" spans="1:12" ht="14.25" thickBot="1">
      <c r="A38" s="10">
        <v>31</v>
      </c>
      <c r="B38" s="14">
        <v>5135</v>
      </c>
      <c r="C38" s="5">
        <v>13867.25</v>
      </c>
      <c r="D38" s="9">
        <v>21813.962129431849</v>
      </c>
      <c r="E38" s="4">
        <v>50000</v>
      </c>
      <c r="F38" s="3">
        <v>91539</v>
      </c>
      <c r="G38" s="3">
        <f t="shared" si="0"/>
        <v>163352.96212943183</v>
      </c>
      <c r="H38" s="4">
        <f t="shared" si="1"/>
        <v>10270</v>
      </c>
      <c r="I38" s="3">
        <v>14521.61661113461</v>
      </c>
      <c r="J38" s="3">
        <v>195996</v>
      </c>
      <c r="K38" s="9">
        <v>157416.23869763591</v>
      </c>
      <c r="L38" s="6">
        <f t="shared" si="2"/>
        <v>353412.23869763594</v>
      </c>
    </row>
    <row r="39" spans="1:12" ht="14.25" thickBot="1">
      <c r="A39" s="10">
        <v>32</v>
      </c>
      <c r="B39" s="14">
        <v>4864</v>
      </c>
      <c r="C39" s="5">
        <v>13230.400000000001</v>
      </c>
      <c r="D39" s="9">
        <v>20134.335833352528</v>
      </c>
      <c r="E39" s="4">
        <v>50000</v>
      </c>
      <c r="F39" s="3">
        <v>91281</v>
      </c>
      <c r="G39" s="3">
        <f t="shared" si="0"/>
        <v>161415.33583335252</v>
      </c>
      <c r="H39" s="4">
        <f t="shared" si="1"/>
        <v>9728</v>
      </c>
      <c r="I39" s="3">
        <v>13755.237233993914</v>
      </c>
      <c r="J39" s="3">
        <v>195475</v>
      </c>
      <c r="K39" s="9">
        <v>153307.75762177224</v>
      </c>
      <c r="L39" s="6">
        <f t="shared" si="2"/>
        <v>348782.75762177224</v>
      </c>
    </row>
    <row r="40" spans="1:12" ht="14.25" thickBot="1">
      <c r="A40" s="10">
        <v>33</v>
      </c>
      <c r="B40" s="14">
        <v>4877</v>
      </c>
      <c r="C40" s="5">
        <v>11597.85</v>
      </c>
      <c r="D40" s="9">
        <v>17851.31972267064</v>
      </c>
      <c r="E40" s="4">
        <v>50000</v>
      </c>
      <c r="F40" s="3">
        <v>86504</v>
      </c>
      <c r="G40" s="3">
        <f t="shared" si="0"/>
        <v>154355.31972267065</v>
      </c>
      <c r="H40" s="4">
        <f t="shared" si="1"/>
        <v>9754</v>
      </c>
      <c r="I40" s="3">
        <v>13792.000820351223</v>
      </c>
      <c r="J40" s="3">
        <v>185952</v>
      </c>
      <c r="K40" s="9">
        <v>148801.80117598156</v>
      </c>
      <c r="L40" s="6">
        <f t="shared" si="2"/>
        <v>334753.80117598153</v>
      </c>
    </row>
    <row r="41" spans="1:12" ht="14.25" thickBot="1">
      <c r="A41" s="10">
        <v>34</v>
      </c>
      <c r="B41" s="14">
        <v>4587</v>
      </c>
      <c r="C41" s="5">
        <v>11003.35</v>
      </c>
      <c r="D41" s="9">
        <v>16387.951039422747</v>
      </c>
      <c r="E41" s="4">
        <v>50000</v>
      </c>
      <c r="F41" s="3">
        <v>86421</v>
      </c>
      <c r="G41" s="3">
        <f t="shared" si="0"/>
        <v>152808.95103942274</v>
      </c>
      <c r="H41" s="4">
        <f t="shared" si="1"/>
        <v>9174</v>
      </c>
      <c r="I41" s="3">
        <v>12971.890047765239</v>
      </c>
      <c r="J41" s="3">
        <v>185837</v>
      </c>
      <c r="K41" s="9">
        <v>145069.89569432422</v>
      </c>
      <c r="L41" s="6">
        <f t="shared" si="2"/>
        <v>330906.89569432422</v>
      </c>
    </row>
    <row r="42" spans="1:12" ht="14.25" thickBot="1">
      <c r="A42" s="10">
        <v>35</v>
      </c>
      <c r="B42" s="14">
        <v>4296</v>
      </c>
      <c r="C42" s="5">
        <v>10406.800000000001</v>
      </c>
      <c r="D42" s="9">
        <v>14998.814054789424</v>
      </c>
      <c r="E42" s="4">
        <v>50000</v>
      </c>
      <c r="F42" s="3">
        <v>86601</v>
      </c>
      <c r="G42" s="3">
        <f t="shared" si="0"/>
        <v>151599.81405478943</v>
      </c>
      <c r="H42" s="4">
        <f t="shared" si="1"/>
        <v>8592</v>
      </c>
      <c r="I42" s="3">
        <v>12148.951306997924</v>
      </c>
      <c r="J42" s="3">
        <v>186170</v>
      </c>
      <c r="K42" s="9">
        <v>141482.86765170499</v>
      </c>
      <c r="L42" s="6">
        <f t="shared" si="2"/>
        <v>327652.86765170499</v>
      </c>
    </row>
    <row r="43" spans="1:12" ht="14.25" thickBot="1">
      <c r="A43" s="10">
        <v>36</v>
      </c>
      <c r="B43" s="14">
        <v>4285</v>
      </c>
      <c r="C43" s="5">
        <v>8898.7499999999982</v>
      </c>
      <c r="D43" s="9">
        <v>12989.537034340381</v>
      </c>
      <c r="E43" s="4">
        <v>50000</v>
      </c>
      <c r="F43" s="3">
        <v>82189</v>
      </c>
      <c r="G43" s="3">
        <f t="shared" si="0"/>
        <v>145178.53703434038</v>
      </c>
      <c r="H43" s="4">
        <f t="shared" si="1"/>
        <v>8570</v>
      </c>
      <c r="I43" s="3">
        <v>12117.843657003275</v>
      </c>
      <c r="J43" s="3">
        <v>177354</v>
      </c>
      <c r="K43" s="9">
        <v>137453.72296280303</v>
      </c>
      <c r="L43" s="6">
        <f t="shared" si="2"/>
        <v>314807.72296280303</v>
      </c>
    </row>
    <row r="44" spans="1:12" ht="14.25" thickBot="1">
      <c r="A44" s="10">
        <v>37</v>
      </c>
      <c r="B44" s="14">
        <v>3974</v>
      </c>
      <c r="C44" s="5">
        <v>8354.5</v>
      </c>
      <c r="D44" s="9">
        <v>11804.360119583318</v>
      </c>
      <c r="E44" s="4">
        <v>50000</v>
      </c>
      <c r="F44" s="3">
        <v>82617</v>
      </c>
      <c r="G44" s="3">
        <f t="shared" si="0"/>
        <v>144421.36011958332</v>
      </c>
      <c r="H44" s="4">
        <f t="shared" si="1"/>
        <v>7948</v>
      </c>
      <c r="I44" s="3">
        <v>11238.345552609337</v>
      </c>
      <c r="J44" s="3">
        <v>178241</v>
      </c>
      <c r="K44" s="9">
        <v>134215.97303218872</v>
      </c>
      <c r="L44" s="6">
        <f t="shared" si="2"/>
        <v>312456.97303218872</v>
      </c>
    </row>
    <row r="45" spans="1:12" ht="14.25" thickBot="1">
      <c r="A45" s="10">
        <v>38</v>
      </c>
      <c r="B45" s="14">
        <v>3663</v>
      </c>
      <c r="C45" s="5">
        <v>7810.2499999999991</v>
      </c>
      <c r="D45" s="9">
        <v>10682.872534432154</v>
      </c>
      <c r="E45" s="4">
        <v>50000</v>
      </c>
      <c r="F45" s="3">
        <v>83409</v>
      </c>
      <c r="G45" s="3">
        <f t="shared" si="0"/>
        <v>144091.87253443216</v>
      </c>
      <c r="H45" s="4">
        <f t="shared" si="1"/>
        <v>7326</v>
      </c>
      <c r="I45" s="3">
        <v>10358.847448215402</v>
      </c>
      <c r="J45" s="3">
        <v>179773</v>
      </c>
      <c r="K45" s="9">
        <v>131104.95142034572</v>
      </c>
      <c r="L45" s="6">
        <f t="shared" si="2"/>
        <v>310877.95142034569</v>
      </c>
    </row>
    <row r="46" spans="1:12" ht="14.25" thickBot="1">
      <c r="A46" s="10">
        <v>39</v>
      </c>
      <c r="B46" s="14">
        <v>3619</v>
      </c>
      <c r="C46" s="5">
        <v>6447.5499999999993</v>
      </c>
      <c r="D46" s="9">
        <v>8947.5816407173024</v>
      </c>
      <c r="E46" s="4">
        <v>50000</v>
      </c>
      <c r="F46" s="3">
        <v>79482</v>
      </c>
      <c r="G46" s="3">
        <f t="shared" si="0"/>
        <v>138429.58164071731</v>
      </c>
      <c r="H46" s="4">
        <f t="shared" si="1"/>
        <v>7238</v>
      </c>
      <c r="I46" s="3">
        <v>10234.416848236835</v>
      </c>
      <c r="J46" s="3">
        <v>171904</v>
      </c>
      <c r="K46" s="9">
        <v>127527.65832517971</v>
      </c>
      <c r="L46" s="6">
        <f t="shared" si="2"/>
        <v>299431.65832517971</v>
      </c>
    </row>
    <row r="47" spans="1:12" ht="14.25" thickBot="1">
      <c r="A47" s="10">
        <v>40</v>
      </c>
      <c r="B47" s="14">
        <v>3286</v>
      </c>
      <c r="C47" s="5">
        <v>5964.7000000000007</v>
      </c>
      <c r="D47" s="9">
        <v>8016.1406731414072</v>
      </c>
      <c r="E47" s="4">
        <v>50000</v>
      </c>
      <c r="F47" s="3">
        <v>80706</v>
      </c>
      <c r="G47" s="3">
        <f t="shared" si="0"/>
        <v>138722.1406731414</v>
      </c>
      <c r="H47" s="4">
        <f t="shared" si="1"/>
        <v>6572</v>
      </c>
      <c r="I47" s="3">
        <v>9292.703443853623</v>
      </c>
      <c r="J47" s="3">
        <v>174360</v>
      </c>
      <c r="K47" s="9">
        <v>124732.57405653811</v>
      </c>
      <c r="L47" s="6">
        <f t="shared" si="2"/>
        <v>299092.57405653811</v>
      </c>
    </row>
    <row r="48" spans="1:12" ht="14.25" thickBot="1">
      <c r="A48" s="10">
        <v>41</v>
      </c>
      <c r="B48" s="14">
        <v>2956</v>
      </c>
      <c r="C48" s="5">
        <v>5486.1999999999989</v>
      </c>
      <c r="D48" s="9">
        <v>7141.2159195708709</v>
      </c>
      <c r="E48" s="4">
        <v>50000</v>
      </c>
      <c r="F48" s="3">
        <v>82515</v>
      </c>
      <c r="G48" s="3">
        <f t="shared" si="0"/>
        <v>139656.21591957088</v>
      </c>
      <c r="H48" s="4">
        <f t="shared" si="1"/>
        <v>5912</v>
      </c>
      <c r="I48" s="3">
        <v>8359.4739440143967</v>
      </c>
      <c r="J48" s="3">
        <v>177897</v>
      </c>
      <c r="K48" s="9">
        <v>122058.42902567364</v>
      </c>
      <c r="L48" s="6">
        <f t="shared" si="2"/>
        <v>299955.42902567366</v>
      </c>
    </row>
    <row r="49" spans="1:12" ht="14.25" thickBot="1">
      <c r="A49" s="10">
        <v>42</v>
      </c>
      <c r="B49" s="14">
        <v>2867</v>
      </c>
      <c r="C49" s="5">
        <v>4297.0499999999993</v>
      </c>
      <c r="D49" s="9">
        <v>5689.0764988005585</v>
      </c>
      <c r="E49" s="4">
        <v>50000</v>
      </c>
      <c r="F49" s="3">
        <v>79415</v>
      </c>
      <c r="G49" s="3">
        <f t="shared" si="0"/>
        <v>135104.07649880057</v>
      </c>
      <c r="H49" s="4">
        <f t="shared" si="1"/>
        <v>5734</v>
      </c>
      <c r="I49" s="3">
        <v>8107.7847758759335</v>
      </c>
      <c r="J49" s="3">
        <v>171656</v>
      </c>
      <c r="K49" s="9">
        <v>118917.28900988669</v>
      </c>
      <c r="L49" s="6">
        <f t="shared" si="2"/>
        <v>290573.28900988668</v>
      </c>
    </row>
    <row r="50" spans="1:12" ht="14.25" thickBot="1">
      <c r="A50" s="10">
        <v>43</v>
      </c>
      <c r="B50" s="14">
        <v>2513</v>
      </c>
      <c r="C50" s="5">
        <v>3889.95</v>
      </c>
      <c r="D50" s="9">
        <v>4990.8203910933771</v>
      </c>
      <c r="E50" s="4">
        <v>50000</v>
      </c>
      <c r="F50" s="3">
        <v>82180</v>
      </c>
      <c r="G50" s="3">
        <f t="shared" si="0"/>
        <v>137170.82039109338</v>
      </c>
      <c r="H50" s="4">
        <f t="shared" si="1"/>
        <v>5026</v>
      </c>
      <c r="I50" s="3">
        <v>7106.6840396847701</v>
      </c>
      <c r="J50" s="3">
        <v>177163</v>
      </c>
      <c r="K50" s="9">
        <v>116526.80604673273</v>
      </c>
      <c r="L50" s="6">
        <f t="shared" si="2"/>
        <v>293689.8060467327</v>
      </c>
    </row>
    <row r="51" spans="1:12" ht="14.25" thickBot="1">
      <c r="A51" s="10">
        <v>44</v>
      </c>
      <c r="B51" s="14">
        <v>2163</v>
      </c>
      <c r="C51" s="5">
        <v>3487.45</v>
      </c>
      <c r="D51" s="9">
        <v>4336.8593817260607</v>
      </c>
      <c r="E51" s="4">
        <v>50000</v>
      </c>
      <c r="F51" s="3">
        <v>86144</v>
      </c>
      <c r="G51" s="3">
        <f t="shared" si="0"/>
        <v>140480.85938172607</v>
      </c>
      <c r="H51" s="4">
        <f t="shared" si="1"/>
        <v>4326</v>
      </c>
      <c r="I51" s="3">
        <v>6116.8951762189254</v>
      </c>
      <c r="J51" s="3">
        <v>184971</v>
      </c>
      <c r="K51" s="9">
        <v>114235.77284968694</v>
      </c>
      <c r="L51" s="6">
        <f t="shared" si="2"/>
        <v>299206.77284968691</v>
      </c>
    </row>
    <row r="52" spans="1:12" ht="14.25" thickBot="1">
      <c r="A52" s="10">
        <v>45</v>
      </c>
      <c r="B52" s="14">
        <v>2000</v>
      </c>
      <c r="C52" s="5">
        <v>2560</v>
      </c>
      <c r="D52" s="9">
        <v>3234.8233038307676</v>
      </c>
      <c r="E52" s="4">
        <v>50000</v>
      </c>
      <c r="F52" s="3">
        <v>85090</v>
      </c>
      <c r="G52" s="3">
        <f t="shared" si="0"/>
        <v>138324.82330383075</v>
      </c>
      <c r="H52" s="4">
        <f t="shared" si="1"/>
        <v>4000</v>
      </c>
      <c r="I52" s="3">
        <v>5655.9363626619706</v>
      </c>
      <c r="J52" s="3">
        <v>182782</v>
      </c>
      <c r="K52" s="9">
        <v>111581.99492119635</v>
      </c>
      <c r="L52" s="6">
        <f t="shared" si="2"/>
        <v>294363.99492119637</v>
      </c>
    </row>
  </sheetData>
  <mergeCells count="10">
    <mergeCell ref="A5:A6"/>
    <mergeCell ref="B5:B6"/>
    <mergeCell ref="C5:G5"/>
    <mergeCell ref="H5:I5"/>
    <mergeCell ref="J5:L5"/>
    <mergeCell ref="A1:L1"/>
    <mergeCell ref="A2:L2"/>
    <mergeCell ref="A3:B4"/>
    <mergeCell ref="C3:L3"/>
    <mergeCell ref="C4:L4"/>
  </mergeCells>
  <phoneticPr fontId="1" type="noConversion"/>
  <pageMargins left="0.31496062992125984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整保费60男</vt:lpstr>
      <vt:lpstr>整保费60女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2011-12-06T17:27:49Z</dcterms:modified>
</cp:coreProperties>
</file>